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579-корректировка\"/>
    </mc:Choice>
  </mc:AlternateContent>
  <xr:revisionPtr revIDLastSave="0" documentId="13_ncr:1_{AA65B8A1-A033-4E16-BFF5-F40B50FD4A5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Бюджет" sheetId="3" state="hidden" r:id="rId1"/>
    <sheet name="Результат форматирования" sheetId="4" r:id="rId2"/>
  </sheets>
  <definedNames>
    <definedName name="APPT" localSheetId="0">Бюджет!$A$19</definedName>
    <definedName name="APPT" localSheetId="1">'Результат форматирования'!$B$20</definedName>
    <definedName name="FIO" localSheetId="0">Бюджет!$F$19</definedName>
    <definedName name="FIO" localSheetId="1">'Результат форматирования'!#REF!</definedName>
    <definedName name="SIGN" localSheetId="0">Бюджет!$A$19:$H$20</definedName>
    <definedName name="SIGN" localSheetId="1">'Результат форматирования'!$A$20:$F$21</definedName>
    <definedName name="_xlnm.Print_Titles" localSheetId="1">'Результат форматирования'!$9:$10</definedName>
    <definedName name="_xlnm.Print_Area" localSheetId="1">'Результат форматирования'!$A$1:$F$604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75" i="4" l="1"/>
  <c r="E574" i="4" s="1"/>
  <c r="E573" i="4" s="1"/>
  <c r="E545" i="4" s="1"/>
  <c r="E576" i="4"/>
  <c r="H570" i="4"/>
  <c r="E87" i="4"/>
  <c r="E86" i="4" s="1"/>
  <c r="E85" i="4" s="1"/>
  <c r="E72" i="4" s="1"/>
  <c r="E12" i="4" s="1"/>
  <c r="E313" i="4" l="1"/>
  <c r="E312" i="4" s="1"/>
  <c r="E311" i="4" s="1"/>
  <c r="F309" i="4"/>
  <c r="E309" i="4"/>
  <c r="F307" i="4"/>
  <c r="E307" i="4"/>
  <c r="F305" i="4"/>
  <c r="E305" i="4"/>
  <c r="E304" i="4" l="1"/>
  <c r="E296" i="4" s="1"/>
  <c r="E288" i="4" s="1"/>
  <c r="E226" i="4" s="1"/>
  <c r="F304" i="4"/>
  <c r="F296" i="4" s="1"/>
  <c r="F288" i="4" s="1"/>
  <c r="F226" i="4" s="1"/>
  <c r="F567" i="4"/>
  <c r="F411" i="4"/>
  <c r="E411" i="4"/>
  <c r="F277" i="4"/>
  <c r="E277" i="4"/>
  <c r="F164" i="4"/>
  <c r="E164" i="4"/>
  <c r="F11" i="4" l="1"/>
  <c r="E11" i="4"/>
</calcChain>
</file>

<file path=xl/sharedStrings.xml><?xml version="1.0" encoding="utf-8"?>
<sst xmlns="http://schemas.openxmlformats.org/spreadsheetml/2006/main" count="5833" uniqueCount="539">
  <si>
    <t>управление финансово-бюджетной политики администрации городского округа город Воронеж</t>
  </si>
  <si>
    <t>(наименование органа, исполняющего бюджет)</t>
  </si>
  <si>
    <t xml:space="preserve"> на 12.01.2022 г.</t>
  </si>
  <si>
    <t>Дата печати 13.09.2022 (11:51:13)</t>
  </si>
  <si>
    <t>Бюджет: Сводная роспись 2022 г</t>
  </si>
  <si>
    <t>руб.</t>
  </si>
  <si>
    <t/>
  </si>
  <si>
    <t>КФСР</t>
  </si>
  <si>
    <t>Наименование КФСР</t>
  </si>
  <si>
    <t>Доп. ЭК</t>
  </si>
  <si>
    <t>Наименование Доп. ЭК</t>
  </si>
  <si>
    <t>КВР</t>
  </si>
  <si>
    <t>Наименование КВР</t>
  </si>
  <si>
    <t>Ассигнования 2023  год</t>
  </si>
  <si>
    <t>Ассигнования 2024  год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</si>
  <si>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</si>
  <si>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</si>
  <si>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</si>
  <si>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</si>
  <si>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5000000000</t>
  </si>
  <si>
    <t>Муниципальная программа городского округа город Воронеж "Муниципальное управление"</t>
  </si>
  <si>
    <t>5000100000</t>
  </si>
  <si>
    <t>Основное мероприятие «Обеспечение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Воронеж» муниципальной программы городского округа город Воронеж «Муниципальное управление»</t>
  </si>
  <si>
    <t>5000182020</t>
  </si>
  <si>
    <t>Расходы на обеспечение деятельности главы городского округа город Воронеж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</si>
  <si>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</si>
  <si>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</si>
  <si>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</si>
  <si>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</si>
  <si>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9600000000</t>
  </si>
  <si>
    <t>Обеспечение деятельности Воронежской городской Думы</t>
  </si>
  <si>
    <t>9610000000</t>
  </si>
  <si>
    <t>Председатель Воронежской городской Думы</t>
  </si>
  <si>
    <t>9610082030</t>
  </si>
  <si>
    <t>Расходы на обеспечение деятельности председателя Воронежской городской Думы</t>
  </si>
  <si>
    <t>9620000000</t>
  </si>
  <si>
    <t>Депутаты Воронежской городской Думы</t>
  </si>
  <si>
    <t>9620082040</t>
  </si>
  <si>
    <t>Расходы на обеспечение деятельности депутатов Воронежской городской Думы</t>
  </si>
  <si>
    <t>9690000000</t>
  </si>
  <si>
    <t>Воронежская городская Дума</t>
  </si>
  <si>
    <t>9690082010</t>
  </si>
  <si>
    <t>Расходы на обеспечение функций органов местного самоуправления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</si>
  <si>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</si>
  <si>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</si>
  <si>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</si>
  <si>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</si>
  <si>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</si>
  <si>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</si>
  <si>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3900000000</t>
  </si>
  <si>
    <t>Муниципальная программа городского округа город Воронеж "Управление муниципальными финансами"</t>
  </si>
  <si>
    <t>3900200000</t>
  </si>
  <si>
    <t>Основное мероприятие «Обеспечение реализации муниципальной программы» муниципальной программы городского округа город Воронеж «Управление муниципальными финансами»</t>
  </si>
  <si>
    <t>3900282010</t>
  </si>
  <si>
    <t>5000182010</t>
  </si>
  <si>
    <t>0105</t>
  </si>
  <si>
    <t>Судебная система</t>
  </si>
  <si>
    <t>5000200000</t>
  </si>
  <si>
    <t>Основное мероприятие «Осуществление органами местного самоуправления городского округа город Воронеж переданных отдельных государственных полномочий» муниципальной программы городского округа город Воронеж «Муниципальное управление»</t>
  </si>
  <si>
    <t>5000251200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</si>
  <si>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</si>
  <si>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</si>
  <si>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</si>
  <si>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9300000000</t>
  </si>
  <si>
    <t>Обеспечение деятельности Контрольно-счетной палаты городского округа город Воронеж</t>
  </si>
  <si>
    <t>9310000000</t>
  </si>
  <si>
    <t>Председатель Контрольно-счетной палаты городского округа город Воронеж, его заместитель и аудиторы</t>
  </si>
  <si>
    <t>9310082050</t>
  </si>
  <si>
    <t>Расходы на обеспечение деятельности Председателя Контрольно-счетной палаты городского округа город Воронеж, его заместителя и аудиторов</t>
  </si>
  <si>
    <t>9390000000</t>
  </si>
  <si>
    <t>Контрольно-счетная палата городского округа город Воронеж</t>
  </si>
  <si>
    <t>9390082010</t>
  </si>
  <si>
    <t>0107</t>
  </si>
  <si>
    <t>Обеспечение проведения выборов и референдумов</t>
  </si>
  <si>
    <t>9400000000</t>
  </si>
  <si>
    <t>Обеспечение деятельности Избирательной комиссии городского округа город Воронеж</t>
  </si>
  <si>
    <t>9410000000</t>
  </si>
  <si>
    <t>Члены Избирательной комиссии городского округа город Воронеж</t>
  </si>
  <si>
    <t>9410082080</t>
  </si>
  <si>
    <t>Расходы на обеспечение деятельности членов Избирательной комиссии городского округа город Воронеж</t>
  </si>
  <si>
    <t>9490000000</t>
  </si>
  <si>
    <t>Избирательная комиссия городского округа город Воронеж</t>
  </si>
  <si>
    <t>9490082070</t>
  </si>
  <si>
    <t>Расходы на обеспечение функций Избирательной комиссии городского округа город Воронеж</t>
  </si>
  <si>
    <t>0111</t>
  </si>
  <si>
    <t>Резервные фонды</t>
  </si>
  <si>
    <t>5000700000</t>
  </si>
  <si>
    <t>Основное мероприятие "Резервный фонд администрации городского округа город Воронеж" муниципальной программы городского округа город Воронеж "Муниципальное управление"</t>
  </si>
  <si>
    <t>5000700570</t>
  </si>
  <si>
    <t>Резервный фонд администрации городского округа город Воронеж</t>
  </si>
  <si>
    <t>0113</t>
  </si>
  <si>
    <t>Другие общегосударственные вопросы</t>
  </si>
  <si>
    <t>1500000000</t>
  </si>
  <si>
    <t>Муниципальная программа городского округа город Воронеж «Экономическое развитие и инновационная экономика»</t>
  </si>
  <si>
    <t>1500300000</t>
  </si>
  <si>
    <t>Основное мероприятие "Обеспечение условий исполнения договоров на размещение нестационарных торговых объектов и договоров на организацию ярмарок" муниципальной программы городского округа город Воронеж "Экономическое развитие и инновационная экономика"</t>
  </si>
  <si>
    <t>1500380200</t>
  </si>
  <si>
    <t>Выполнение других расходных обязательств</t>
  </si>
  <si>
    <t>1500381520</t>
  </si>
  <si>
    <t>Расходы по постановке на кадастровый учет объектов капитального строительства и инженерной инфраструктуры, осуществление оценки</t>
  </si>
  <si>
    <t>3800000000</t>
  </si>
  <si>
    <t>Муниципальная программа городского округа город Воронеж "Управление муниципальным имуществом"</t>
  </si>
  <si>
    <t>3800100000</t>
  </si>
  <si>
    <t>Основное мероприятие «Совершенствование управления муниципальной собственностью и рекламно-информационным пространством городского округа город Воронеж» муниципальной программы городского округа город Воронеж «Управление муниципальным имуществом»</t>
  </si>
  <si>
    <t>3800180200</t>
  </si>
  <si>
    <t>3800181520</t>
  </si>
  <si>
    <t>3900100000</t>
  </si>
  <si>
    <t>Основное мероприятие «Организация бюджетного процесса в городском округе город Воронеж» муниципальной программы городского округа город Воронеж «Управление муниципальными финансами»</t>
  </si>
  <si>
    <t>3900100880</t>
  </si>
  <si>
    <t>Расходы на исполнение судебных актов и на уплату государственной пошлины</t>
  </si>
  <si>
    <t>3900180100</t>
  </si>
  <si>
    <t>Зарезервированные средства, связанные с особенностями исполнения бюджета</t>
  </si>
  <si>
    <t>3900280200</t>
  </si>
  <si>
    <t>5000180200</t>
  </si>
  <si>
    <t>300</t>
  </si>
  <si>
    <t>Социальное обеспечение и иные выплаты населению</t>
  </si>
  <si>
    <t>5000278391</t>
  </si>
  <si>
    <t>Осуществление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</t>
  </si>
  <si>
    <t>5000278392</t>
  </si>
  <si>
    <t>Осуществление отдельных государственных полномочий Воронежской области на организацию и осуществление деятельности по опеке и попечительству</t>
  </si>
  <si>
    <t>5000278470</t>
  </si>
  <si>
    <t>Субвенции на осуществление полномочий по созданию и организации деятельности административных комиссий</t>
  </si>
  <si>
    <t>5000400000</t>
  </si>
  <si>
    <t>Основное мероприятие «Информационное обеспечение деятельности администрации городского округа город Воронеж» муниципальной программы городского округа город Воронеж «Муниципальное управление»</t>
  </si>
  <si>
    <t>5000480880</t>
  </si>
  <si>
    <t>Освещение деятельности органов местного самоуправления</t>
  </si>
  <si>
    <t>5000500000</t>
  </si>
  <si>
    <t>Основное мероприятие «Финансовое обеспечение деятельности подведомственных учреждений» муниципальной программы городского округа город Воронеж «Муниципальное управление»</t>
  </si>
  <si>
    <t>5000500590</t>
  </si>
  <si>
    <t>Расходы на обеспечение деятельности (оказание услуг) муниципальных учреждений</t>
  </si>
  <si>
    <t>600</t>
  </si>
  <si>
    <t>Предоставление субсидий бюджетным, автономным учреждениям и иным некоммерческим организациям</t>
  </si>
  <si>
    <t>9390080200</t>
  </si>
  <si>
    <t>9390080880</t>
  </si>
  <si>
    <t>9690080200</t>
  </si>
  <si>
    <t>9690080880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</si>
  <si>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</si>
  <si>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</si>
  <si>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</si>
  <si>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</si>
  <si>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1000000000</t>
  </si>
  <si>
    <t>Муниципальная программа городского округа город Воронеж "Защита от чрезвычайных ситуаций"</t>
  </si>
  <si>
    <t>1000100000</t>
  </si>
  <si>
    <t>Основное мероприятие «Содержание и обеспечение деятельности МКУ «Управление по делам ГО ЧС г. Воронежа» муниципальной программы городского округа город Воронеж «Защита от чрезвычайных ситуаций»</t>
  </si>
  <si>
    <t>1000100590</t>
  </si>
  <si>
    <t>1000200000</t>
  </si>
  <si>
    <t>Основное мероприятие «Мероприятия в сфере защиты населения от чрезвычайных ситуаций и пожаров» муниципальной программы городского округа город Воронеж «Защита от чрезвычайных ситуаций»</t>
  </si>
  <si>
    <t>1000281430</t>
  </si>
  <si>
    <t>Мероприятия в сфере защиты населения от чрезвычайных ситуаций и пожаров</t>
  </si>
  <si>
    <t>0314</t>
  </si>
  <si>
    <t>Другие вопросы в области национальной безопасности и правоохранительной деятельности</t>
  </si>
  <si>
    <t>0800000000</t>
  </si>
  <si>
    <t>Муниципальная программа городского округа город Воронеж "Обеспечение общественного порядка"</t>
  </si>
  <si>
    <t>0820000000</t>
  </si>
  <si>
    <t>Подпрограмма «Внедрение аппаратно-программного комплекса «Безопасный город» муниципальной программы городского округа город Воронеж «Обеспечение общественного порядка»</t>
  </si>
  <si>
    <t>0820000590</t>
  </si>
  <si>
    <t>0820081460</t>
  </si>
  <si>
    <t>Мероприятия по внедрению аппаратно-программного комплекса «Безопасный город»</t>
  </si>
  <si>
    <t>0400</t>
  </si>
  <si>
    <t>НАЦИОНАЛЬНАЯ ЭКОНОМИКА</t>
  </si>
  <si>
    <t>0405</t>
  </si>
  <si>
    <t>Сельское хозяйство и рыболовство</t>
  </si>
  <si>
    <t>1200000000</t>
  </si>
  <si>
    <t>Муниципальная программа городского округа город Воронеж "Охрана окружающей среды"</t>
  </si>
  <si>
    <t>1200400000</t>
  </si>
  <si>
    <t>Основное мероприятие "Обеспечение проведения противоэпизоотических мероприятий" муниципальной программы городского округа город Воронеж «Охрана окружающей среды»</t>
  </si>
  <si>
    <t>1200478450</t>
  </si>
  <si>
    <t>Субвенции на осуществление отдельных государственных полномочий в области обращения с животными без владельцев</t>
  </si>
  <si>
    <t>0408</t>
  </si>
  <si>
    <t>Транспорт</t>
  </si>
  <si>
    <t>2400000000</t>
  </si>
  <si>
    <t>Муниципальная программа городского округа город Воронеж «Развитие транспортной системы»</t>
  </si>
  <si>
    <t>2420000000</t>
  </si>
  <si>
    <t>Подпрограмма «Развитие городского пассажирского транспорта»</t>
  </si>
  <si>
    <t>2420000590</t>
  </si>
  <si>
    <t>2420079050</t>
  </si>
  <si>
    <t>Иные межбюджетные трансферты на обеспечение лизинговых платежей на закупку автобусов для пассажирских перевозок в городском округе город Воронеж</t>
  </si>
  <si>
    <t>2420080200</t>
  </si>
  <si>
    <t>0409</t>
  </si>
  <si>
    <t>Дорожное хозяйство (дорожные фонды)</t>
  </si>
  <si>
    <t>2410000000</t>
  </si>
  <si>
    <t>Подпрограмма «Развитие дорожного хозяйства» муниципальной программы городского округа город Воронеж «Развитие транспортной системы»</t>
  </si>
  <si>
    <t>2410000590</t>
  </si>
  <si>
    <t>24100S8660</t>
  </si>
  <si>
    <t>Расходы на софинансирование мероприятий по развитию улично-дорожной сети административного центра Воронежской области городского округа г. Воронеж</t>
  </si>
  <si>
    <t>400</t>
  </si>
  <si>
    <t>Капитальные вложения в объекты недвижимого имущества государственной (муниципальной) собственности</t>
  </si>
  <si>
    <t>241R100000</t>
  </si>
  <si>
    <t>Федеральный проект "Дорожная сеть"</t>
  </si>
  <si>
    <t>241R179200</t>
  </si>
  <si>
    <t>Субсидии бюджетам муниципальных образований на реализацию программы дорожной деятельности Воронежской области в рамках национального проекта "Безопасные качественные дороги"</t>
  </si>
  <si>
    <t>0412</t>
  </si>
  <si>
    <t>Другие вопросы в области национальной экономики</t>
  </si>
  <si>
    <t>0500000000</t>
  </si>
  <si>
    <t>Муниципальная программа городского округа город Воронеж "Обеспечение доступным и комфортным жильем населения городского округа город Воронеж"</t>
  </si>
  <si>
    <t>0540000000</t>
  </si>
  <si>
    <t>Подпрограмма «Обеспечение градостроительной деятельности»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</si>
  <si>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05400S8460</t>
  </si>
  <si>
    <t>Софинансирование мероприятий по развитию градостроительной деятельности</t>
  </si>
  <si>
    <t>0600000000</t>
  </si>
  <si>
    <t>Муниципальная программа городского округа город Воронеж "Обеспечение коммунальными услугами населения городского округа город Воронеж"</t>
  </si>
  <si>
    <t>0600100000</t>
  </si>
  <si>
    <t>Основное мероприятие «Строительство, реконструкция и капитальный ремонт объектов коммунальной инфраструктуры»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</si>
  <si>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0600184000</t>
  </si>
  <si>
    <t>Строительство (реконструкция, техническое перевооружение) объектов капитального строительства городского округа город Воронеж</t>
  </si>
  <si>
    <t>06001S8100</t>
  </si>
  <si>
    <t>Софинансирование строительства объектов капитального строительства муниципальной собственности городского округа город Воронеж</t>
  </si>
  <si>
    <t>1100000000</t>
  </si>
  <si>
    <t>Муниципальная программа городского округа город Воронеж "Развитие культуры"</t>
  </si>
  <si>
    <t>1100100000</t>
  </si>
  <si>
    <t>Основное мероприятие "Создание условий для развития туризма" муниципальной программы городского округа город Воронеж "Развитие культуры"</t>
  </si>
  <si>
    <t>1100100590</t>
  </si>
  <si>
    <t>1500400000</t>
  </si>
  <si>
    <t>Основное мероприятие "Демонтаж нестационарных торговых объектов" муниципальной программы городского округа город Воронеж "Экономическое развитие и инновационная экономика"</t>
  </si>
  <si>
    <t>1500481590</t>
  </si>
  <si>
    <t>Демонтаж нестационарных торговых объектов</t>
  </si>
  <si>
    <t>1510000000</t>
  </si>
  <si>
    <t>Подпрограмма «Развитие и поддержка малого и среднего предпринимательства» муниципальной программы городского округа город Воронеж «Экономическое развитие и инновационная экономика»</t>
  </si>
  <si>
    <t>1510082150</t>
  </si>
  <si>
    <t>Субсидирование части затрат субъектов малого и среднего предпринимательства, связанных с приобретением оборудования в целях создания и развития модернизации производства товаров (работ, услуг)</t>
  </si>
  <si>
    <t>2410098040</t>
  </si>
  <si>
    <t>Финансовое обеспечение реализации инфраструктурного проекта "Инфраструктурый проект, реализуемый в целях обеспечения связанного с ним инвестиционного проекта "Комплексная жилая застройка по ул. Шишкова, ул. Загоровского, Московскому проспекту и ул. Ломоносова в г. Воронеже"</t>
  </si>
  <si>
    <t>2410098070</t>
  </si>
  <si>
    <t>Финансовое обеспечение реализации инфраструктурного проекта "Строительство автомобильной дороги по ул. Острогожская"</t>
  </si>
  <si>
    <t>2410098090</t>
  </si>
  <si>
    <t>Финансовое обеспечение реализации инфраструктурного проекта "Строительство надземных пешеходных переходов (с лифтами) над автомобильной дорогой от ул. Шишкова до ул. Тимирязева"</t>
  </si>
  <si>
    <t>3800181530</t>
  </si>
  <si>
    <t>Расходы по государственной регистрации права собственности на земельные участки</t>
  </si>
  <si>
    <t>3800181570</t>
  </si>
  <si>
    <t>Содержание муниципального нежилого фонда и оплата коммунальных услуг</t>
  </si>
  <si>
    <t>3800200000</t>
  </si>
  <si>
    <t>Основное мероприятие "Обеспечение реализации муниципальной программы" муниципальной программы городского округа город Воронеж "Управление муниципальным имуществом"</t>
  </si>
  <si>
    <t>3800200590</t>
  </si>
  <si>
    <t>9900000000</t>
  </si>
  <si>
    <t>Непрограммные расходы</t>
  </si>
  <si>
    <t>9910000000</t>
  </si>
  <si>
    <t>9910000590</t>
  </si>
  <si>
    <t>0500</t>
  </si>
  <si>
    <t>ЖИЛИЩНО-КОММУНАЛЬНОЕ ХОЗЯЙСТВО</t>
  </si>
  <si>
    <t>0501</t>
  </si>
  <si>
    <t>Жилищное хозяйство</t>
  </si>
  <si>
    <t>0500300000</t>
  </si>
  <si>
    <t>Основное мероприятие "Капитальный ремонт жилых помещений муниципального жилищного фонда"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</si>
  <si>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0500381230</t>
  </si>
  <si>
    <t>Капитальный ремонт свободных жилых помещений</t>
  </si>
  <si>
    <t>0510000000</t>
  </si>
  <si>
    <t>Подпрограмма «Переселение граждан из аварийного жилищного фонда»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</si>
  <si>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05100S8830</t>
  </si>
  <si>
    <t>Субсидии бюджетам муниципальных образований на переселение граждан из помещений, признанных непригодными для проживания</t>
  </si>
  <si>
    <t>0520000000</t>
  </si>
  <si>
    <t>Подпрограмма «Снос расселенных аварийных многоквартирных домов»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</si>
  <si>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0520080210</t>
  </si>
  <si>
    <t>Снос расселённых аварийных многоквартирных домов</t>
  </si>
  <si>
    <t>0600100590</t>
  </si>
  <si>
    <t>0600200000</t>
  </si>
  <si>
    <t>Основное мероприятие «Проведение капитального ремонта многоквартирных домов в рамках исполнения судебных решений»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</si>
  <si>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0600281490</t>
  </si>
  <si>
    <t>Капитальный ремонт многоквартирных домов</t>
  </si>
  <si>
    <t>0502</t>
  </si>
  <si>
    <t>Коммунальное хозяйство</t>
  </si>
  <si>
    <t>0600180200</t>
  </si>
  <si>
    <t>0503</t>
  </si>
  <si>
    <t>Благоустройство</t>
  </si>
  <si>
    <t>0600400000</t>
  </si>
  <si>
    <t>Основное мероприятие "Текущее содержание общественных туалетов"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</si>
  <si>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0600400590</t>
  </si>
  <si>
    <t>0600500000</t>
  </si>
  <si>
    <t>Основное мероприятие "Текущее содержание кладбищ"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</si>
  <si>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0600500590</t>
  </si>
  <si>
    <t>1200100000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</si>
  <si>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</si>
  <si>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1200100590</t>
  </si>
  <si>
    <t>1200180400</t>
  </si>
  <si>
    <t>Мероприятия по охране окружающей среды</t>
  </si>
  <si>
    <t>1200200000</t>
  </si>
  <si>
    <t>Основное мероприятие «Мониторинг окружающей среды. Отдельные аспекты совершенствования системы обращения с отходами» муниципальной программы городского округа город Воронеж «Охрана окружающей среды»</t>
  </si>
  <si>
    <t>1200281400</t>
  </si>
  <si>
    <t>Другие мероприятия в области охраны окружающей среды</t>
  </si>
  <si>
    <t>1200300000</t>
  </si>
  <si>
    <t>Основное мероприятие «Экологическое просвещение и прочие мероприятия, направленные на охрану и оздоровление окружающей среды» муниципальной программы городского округа город Воронеж «Охрана окружающей среды»</t>
  </si>
  <si>
    <t>1200380400</t>
  </si>
  <si>
    <t>4000000000</t>
  </si>
  <si>
    <t>Муниципальная программа городского округа город Воронеж «Формирование современной городской среды на территории городского округа город Воронеж на 2018-2024 годы»</t>
  </si>
  <si>
    <t>400f200000</t>
  </si>
  <si>
    <t>Федеральный проект "Формирование комфортной городской среды"</t>
  </si>
  <si>
    <t>400f255550</t>
  </si>
  <si>
    <t>Реализация программ формирования современной городской среды</t>
  </si>
  <si>
    <t>400f2Д5550</t>
  </si>
  <si>
    <t>Реализация программ формирования современной городской среды (в целях достижения значений дополнительного результата)</t>
  </si>
  <si>
    <t>0504</t>
  </si>
  <si>
    <t>Прикладные научные исследования в области жилищно- коммунального хозяйства</t>
  </si>
  <si>
    <t>0505</t>
  </si>
  <si>
    <t>Другие вопросы в области жилищно-коммунального хозяйства</t>
  </si>
  <si>
    <t>0500200000</t>
  </si>
  <si>
    <t>Основное мероприятие «Содержание муниципального жилищного фонда» муниципальной программы городского округа город Воронеж «Обеспечение доступным и комфортным жильём населения городского округа город Воронеж»</t>
  </si>
  <si>
    <t>0500281560</t>
  </si>
  <si>
    <t>Содержание муниципального жилищного фонда и оплата коммунальных услуг</t>
  </si>
  <si>
    <t>0530000000</t>
  </si>
  <si>
    <t>Подпрограмма «Развитие застроенных территорий»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</si>
  <si>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0530080870</t>
  </si>
  <si>
    <t>Мероприятия по развитию застроенных территорий</t>
  </si>
  <si>
    <t>0600181480</t>
  </si>
  <si>
    <t>Капитальный ремонт объектов коммунальной инфраструктуры</t>
  </si>
  <si>
    <t>0610000000</t>
  </si>
  <si>
    <t>Подпрограмма «Чистая вода»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</si>
  <si>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0610098030</t>
  </si>
  <si>
    <t>Финансовое обеспечение реализации инфраструктурного проекта "Инфраструктурный проект, реализуемый в целях обеспечения связанного с ним инвестиционного проекта "Комплексная жилая застройка территорий "Ленинградский квартал" и "Озерки" (Строительство объекта регионального значения "Воронежская перекачивающая станция № 21 (ВПС-21))"</t>
  </si>
  <si>
    <t>0610098060</t>
  </si>
  <si>
    <t>Финансовое обеспечение реализации инфраструктурного проекта "Строительство двух водопроводных линий и напорных канализационных линий по ул. Изыскателей"</t>
  </si>
  <si>
    <t>0610098080</t>
  </si>
  <si>
    <t>Финансовое обеспечение реализации инфраструктурного проекта "Реконструкция ВПС-9 и комплекс мероприятий по обеспечению инженерной инфрастрактуры для ВПС-21"</t>
  </si>
  <si>
    <t>2410098080</t>
  </si>
  <si>
    <t>5000300000</t>
  </si>
  <si>
    <t>Основное мероприятие «Обеспечение деятельности органов территориального общественного самоуправления городского округа город Воронеж» муниципальной программы городского округа город Воронеж «Муниципальное управление»</t>
  </si>
  <si>
    <t>5000380790</t>
  </si>
  <si>
    <t>Расходы, связанные с деятельностью органов территориального общественного самоуправления</t>
  </si>
  <si>
    <t>9910080200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</si>
  <si>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</si>
  <si>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</si>
  <si>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</si>
  <si>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</si>
  <si>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</si>
  <si>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</si>
  <si>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</si>
  <si>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</si>
  <si>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0200000000</t>
  </si>
  <si>
    <t>Муниципальная программа городского округа город Воронеж "Развитие образования"</t>
  </si>
  <si>
    <t>0210000000</t>
  </si>
  <si>
    <t>Подпрограмма «Развитие дошкольного образования» муниципальной программы городского округа город Воронеж «Развитие образования»</t>
  </si>
  <si>
    <t>0210000590</t>
  </si>
  <si>
    <t>0210078290</t>
  </si>
  <si>
    <t>Субвенции на обеспечение государственных гарантий реализации прав на получение общедоступного и бесплатного дошкольного образования</t>
  </si>
  <si>
    <t>0210078400</t>
  </si>
  <si>
    <t>Иные межбюджетные трансферты на формирование организационно-методического обеспечения и создание архитектурно-доступной пространстввенно-развивающей образовательной среды для организации специальных условий обучения детей с ОВЗ</t>
  </si>
  <si>
    <t>0702</t>
  </si>
  <si>
    <t>Общее образование</t>
  </si>
  <si>
    <t>0220000000</t>
  </si>
  <si>
    <t>Подпрограмма «Развитие общего и дополнительного образования» муниципальной программы городского округа город Воронеж «Развитие образования»</t>
  </si>
  <si>
    <t>0220000590</t>
  </si>
  <si>
    <t>0220053030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</si>
  <si>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</si>
  <si>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0220078120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</si>
  <si>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</si>
  <si>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0220078400</t>
  </si>
  <si>
    <t>02200L3040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</si>
  <si>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</si>
  <si>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02200S8130</t>
  </si>
  <si>
    <t>Софинансирование обеспечения учащихся общеобразовательных учреждений молочной продукцией</t>
  </si>
  <si>
    <t>02200S8940</t>
  </si>
  <si>
    <t>Субсидии бюджетам муниципальных образований на материально-техничексое оснащение муниципальных общеобразовательных организаций</t>
  </si>
  <si>
    <t>0703</t>
  </si>
  <si>
    <t>Дополнительное образование детей</t>
  </si>
  <si>
    <t>1110000000</t>
  </si>
  <si>
    <t>Подпрограмма "Сохранение и развитие культуры и искусства" муниципальной программы городского округа город Воронеж "Развитие культуры"</t>
  </si>
  <si>
    <t>1110000590</t>
  </si>
  <si>
    <t>1110080860</t>
  </si>
  <si>
    <t>Мероприятия в сфере культуры</t>
  </si>
  <si>
    <t>0705</t>
  </si>
  <si>
    <t>Профессиональная подготовка, переподготовка и повышение квалификации</t>
  </si>
  <si>
    <t>5000800000</t>
  </si>
  <si>
    <t>Основное мероприятие "Повышение квалификации муниципальных служащих администрации городского округа город Воронеж" муниципальной программы городского округа город Воронеж "Муниципальное управление"</t>
  </si>
  <si>
    <t>5000800590</t>
  </si>
  <si>
    <t>0707</t>
  </si>
  <si>
    <t>Молодежная политика</t>
  </si>
  <si>
    <t>0200100000</t>
  </si>
  <si>
    <t>Основное мероприятие «Создание условий для отдыха детей городского округа город Воронеж» муниципальной программы городского округа город Воронеж «Развитие образования»</t>
  </si>
  <si>
    <t>0200100590</t>
  </si>
  <si>
    <t>02001S8410</t>
  </si>
  <si>
    <t>Софинансирование оздоровления детей</t>
  </si>
  <si>
    <t>02200S8320</t>
  </si>
  <si>
    <t>Софинансирование организации отдыха и оздоровления детей и молодежи</t>
  </si>
  <si>
    <t>0230000000</t>
  </si>
  <si>
    <t>Подпрограмма «Вовлечение молодежи в социальную практику» муниципальной программы городского округа город Воронеж «Развитие образования»</t>
  </si>
  <si>
    <t>0230080290</t>
  </si>
  <si>
    <t>Мероприятия в области молодежной политики</t>
  </si>
  <si>
    <t>0830000000</t>
  </si>
  <si>
    <t>Подпрограмма "Участие в профилактике терроризма и экстремизма" муниципальной программы городского округа город Воронеж "Обеспечение общественного порядка"</t>
  </si>
  <si>
    <t>0830082000</t>
  </si>
  <si>
    <t>Мероприятия по профилактике правонарушений</t>
  </si>
  <si>
    <t>1300000000</t>
  </si>
  <si>
    <t>Муниципальная программа городского округа город Воронеж "Развитие физической культуры и спорта"</t>
  </si>
  <si>
    <t>1300400000</t>
  </si>
  <si>
    <t>Основное мероприятие «Финансовое обеспечение выполнения муниципального задания и на иные цели учреждений, подведомственных управлению физической культуры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</si>
  <si>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13004S8320</t>
  </si>
  <si>
    <t>13004S8410</t>
  </si>
  <si>
    <t>0709</t>
  </si>
  <si>
    <t>Другие вопросы в области образования</t>
  </si>
  <si>
    <t>0210080260</t>
  </si>
  <si>
    <t>Мероприятия в области дошкольного образования</t>
  </si>
  <si>
    <t>02100S8100</t>
  </si>
  <si>
    <t>0220080270</t>
  </si>
  <si>
    <t>Мероприятия в области общего и дополнительного образования</t>
  </si>
  <si>
    <t>02200S8100</t>
  </si>
  <si>
    <t>022E100000</t>
  </si>
  <si>
    <t>Региональный проект «Современная школа»</t>
  </si>
  <si>
    <t>022E153050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</si>
  <si>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</t>
  </si>
  <si>
    <t>022E1Д3050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</si>
  <si>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 (в целях достижения значений дополнительного результата)</t>
  </si>
  <si>
    <t>022E1Д5200</t>
  </si>
  <si>
    <t>Создание новых мест в общеобразовательных организациях (в целях достижения значений дополнительного результата)</t>
  </si>
  <si>
    <t>0800</t>
  </si>
  <si>
    <t>КУЛЬТУРА, КИНЕМАТОГРАФИЯ</t>
  </si>
  <si>
    <t>0801</t>
  </si>
  <si>
    <t>Культура</t>
  </si>
  <si>
    <t>1100200000</t>
  </si>
  <si>
    <t>Основное мероприятие "Разработка и реализация программ размещения социальной рекламы и праздничного оформления территории городского округа город Воронеж средствами наружной рекламы" муниципальной программы городского округа город Воронеж "Развитие культуры"</t>
  </si>
  <si>
    <t>1100280200</t>
  </si>
  <si>
    <t>11100L5190</t>
  </si>
  <si>
    <t>Субсидия на поддержку отрасли культуры</t>
  </si>
  <si>
    <t>1120000000</t>
  </si>
  <si>
    <t>Подпрограмма "Сохранение и популяризация объектов исторического и культурного наследия" муниципальной программы городского округа город Воронеж "Развитие культуры"</t>
  </si>
  <si>
    <t>1120088540</t>
  </si>
  <si>
    <t>Обеспечение сохранности объектов культурного наследия</t>
  </si>
  <si>
    <t>11200L2990</t>
  </si>
  <si>
    <t>Софинансирование расходных обязательств, связанных с реализацией федеральной целевой программы "Увековечивание памяти погибших при защите Отечества на 2019-2024 годы"</t>
  </si>
  <si>
    <t>0804</t>
  </si>
  <si>
    <t>Другие вопросы в области культуры, кинематографии</t>
  </si>
  <si>
    <t>11100S8100</t>
  </si>
  <si>
    <t>1000</t>
  </si>
  <si>
    <t>СОЦИАЛЬНАЯ ПОЛИТИКА</t>
  </si>
  <si>
    <t>1001</t>
  </si>
  <si>
    <t>Пенсионное обеспечение</t>
  </si>
  <si>
    <t>5000600000</t>
  </si>
  <si>
    <t>Основное мероприятие «Дополнительные выплаты отдельным категориям граждан и поддержка некоммерческих организаций городского округа город Воронеж» муниципальной программы городского округа город Воронеж «Муниципальное управление»</t>
  </si>
  <si>
    <t>5000680470</t>
  </si>
  <si>
    <t>Доплаты к пенсиям муниципальных служащих</t>
  </si>
  <si>
    <t>1003</t>
  </si>
  <si>
    <t>Социальное обеспечение населения</t>
  </si>
  <si>
    <t>0220000110</t>
  </si>
  <si>
    <t>Ежемесячная денежная выплата неработающим пенсионерам городского округа город Воронеж, имеющим почетные звания Российской Федерации</t>
  </si>
  <si>
    <t>1110000110</t>
  </si>
  <si>
    <t>1300100000</t>
  </si>
  <si>
    <t>Основное мероприятие «Развитие массовой физической культуры и спорта в городском округе город Воронеж» муниципальной программы городского округа город Воронеж «Развитие физической культуры и спорта»</t>
  </si>
  <si>
    <t>1300100110</t>
  </si>
  <si>
    <t>3900180830</t>
  </si>
  <si>
    <t>Межбюджетные трансферты на предоставление субсидий малоимущим гражданам на возмещение разницы, связанной со снижением максимально допустимой доли собственных расходов граждан на оплату жилья и коммунальных услуг в совокупном семейном доходе</t>
  </si>
  <si>
    <t>500</t>
  </si>
  <si>
    <t>Межбюджетные трансферты</t>
  </si>
  <si>
    <t>5000680520</t>
  </si>
  <si>
    <t>Ежемесячные денежные выплаты гражданам, имеющим почетное звание «Почетный гражданин городского округа город Воронеж»</t>
  </si>
  <si>
    <t>1004</t>
  </si>
  <si>
    <t>Охрана семьи и детства</t>
  </si>
  <si>
    <t>0200200000</t>
  </si>
  <si>
    <t>Основное мероприятие «Социализация детей-сирот и детей, нуждающихся в особой защите государства» муниципальной программы городского округа город Воронеж «Развитие образования»</t>
  </si>
  <si>
    <t>0200278541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</si>
  <si>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</t>
  </si>
  <si>
    <t>0200278542</t>
  </si>
  <si>
    <t>Осуществление отдельных государственных полномочий Воронежской области по обеспечению выплаты вознаграждения, причитающегося приемному родителю</t>
  </si>
  <si>
    <t>0200278543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</si>
  <si>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</t>
  </si>
  <si>
    <t>0210078150</t>
  </si>
  <si>
    <t>Субвенции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</si>
  <si>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0500500000</t>
  </si>
  <si>
    <t>Основное мероприятие "Обеспечение жильем молодых семей" муниципальной программы городского окрга город Воронеж "Обеспечение доступным и комфортным жильем населения городского округа город Воронеж</t>
  </si>
  <si>
    <t>05005L4970</t>
  </si>
  <si>
    <t>Реализация мероприятий по обеспечению жильем молодых семей</t>
  </si>
  <si>
    <t>1006</t>
  </si>
  <si>
    <t>Другие вопросы в области социальной политики</t>
  </si>
  <si>
    <t>0220000120</t>
  </si>
  <si>
    <t>Дотация на питание родителям обучающихся</t>
  </si>
  <si>
    <t>2400200000</t>
  </si>
  <si>
    <t>Основное мероприятие «Обустройство тротуаров и пешеходных переходных переходов для использования инвалидами, передвигающимися в креслах-колясках, и инвалидами с нарушением зрения и слуха» муниципальной программы городского округа город Воронеж «Развитие транспортной системы»</t>
  </si>
  <si>
    <t>24002S8950</t>
  </si>
  <si>
    <t>Мероприятия государственной программы Воронежской области «Доступная среда»</t>
  </si>
  <si>
    <t>5000680780</t>
  </si>
  <si>
    <t>Поддержка социально ориентированных некоммерческих организаций</t>
  </si>
  <si>
    <t>1100</t>
  </si>
  <si>
    <t>ФИЗИЧЕСКАЯ КУЛЬТУРА И СПОРТ</t>
  </si>
  <si>
    <t>1101</t>
  </si>
  <si>
    <t>Физическая культура</t>
  </si>
  <si>
    <t>1300180410</t>
  </si>
  <si>
    <t>Мероприятия в области физической культуры и спорта</t>
  </si>
  <si>
    <t>1300300000</t>
  </si>
  <si>
    <t>Основное мероприятие «Капитальный ремонт имущества учреждений, подведомственных управлению физической кульутры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</si>
  <si>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13003S8750</t>
  </si>
  <si>
    <t>Субсидии муниципальным образованиям на реализацию мероприятий областной адресной программы капитального ремонта</t>
  </si>
  <si>
    <t>1300400590</t>
  </si>
  <si>
    <t>13004L4260</t>
  </si>
  <si>
    <t>Реализация комплекса мероприятий, связанных с эффективным использованием тренировочных площадок после проведения чемпионата мира по футболу 2018 года в Российской Федерации</t>
  </si>
  <si>
    <t>13004S8170</t>
  </si>
  <si>
    <t>Расходы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</si>
  <si>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1102</t>
  </si>
  <si>
    <t>Массовый спорт</t>
  </si>
  <si>
    <t>13001S8790</t>
  </si>
  <si>
    <t>Субсидии из областного бюджета бюджетам муниципальных районов и городских округов Воронежской области на реализацию мероприятий по созданию условий для развития физической культуры и массового спорта</t>
  </si>
  <si>
    <t>1308D00000</t>
  </si>
  <si>
    <t>Региональный проект "Бизнес-спринт (Я выбираю спорт)"</t>
  </si>
  <si>
    <t>1308DL7530</t>
  </si>
  <si>
    <t>Закупка оборудования для создания "умных" спортивных площадок</t>
  </si>
  <si>
    <t>1308DS9190</t>
  </si>
  <si>
    <t>Субсидия на создание "умных" спортивных площадок</t>
  </si>
  <si>
    <t>1105</t>
  </si>
  <si>
    <t>Другие вопросы в области физической культуры и спорта</t>
  </si>
  <si>
    <t>1300200000</t>
  </si>
  <si>
    <t>Основное мероприятие «Строительство и реконструкция физкультурно-спортивных сооружений на территории городского округа город Воронеж» муниципальной программы городского округа город Воронеж «Развитие физической культуры и спорта»</t>
  </si>
  <si>
    <t>13002S8100</t>
  </si>
  <si>
    <t>Софинансирование строительства объектов капитального строительства муниципальной собственности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</si>
  <si>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</si>
  <si>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</si>
  <si>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</si>
  <si>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</si>
  <si>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3900187880</t>
  </si>
  <si>
    <t>Процентные платежи по муниципальному долгу городского округа город Воронеж</t>
  </si>
  <si>
    <t>700</t>
  </si>
  <si>
    <t>Обслуживание государственного (муниципального) долга</t>
  </si>
  <si>
    <t>9900</t>
  </si>
  <si>
    <t>УСЛОВНО УТВЕРЖДЕННЫЕ РАСХОДЫ</t>
  </si>
  <si>
    <t>9999</t>
  </si>
  <si>
    <t>9990000000</t>
  </si>
  <si>
    <t>Условно утвержденные расходы</t>
  </si>
  <si>
    <t>999</t>
  </si>
  <si>
    <t>Итого</t>
  </si>
  <si>
    <t>ВСЕГО</t>
  </si>
  <si>
    <t>городской Думы</t>
  </si>
  <si>
    <t>к решению Воронежской</t>
  </si>
  <si>
    <t>Основное мероприятие "Благоустройство общественных территорий" муниципальной программы городского округа город Воронеж "Формирование современной городской среды на территории городского округа город Воронеж на 2018-2024 годы"</t>
  </si>
  <si>
    <t>4000200000</t>
  </si>
  <si>
    <t>400F200000</t>
  </si>
  <si>
    <t>400F255550</t>
  </si>
  <si>
    <t>400F2Д5550</t>
  </si>
  <si>
    <t>Приложение № 7</t>
  </si>
  <si>
    <r>
      <t>«Приложение № 7 к решению Воронежской городской Думы от  22.12.2021  № 370-V
«О бюджете городского округа город Воронеж на 2022 год и на плановый период 2023 и 2024 годов</t>
    </r>
    <r>
      <rPr>
        <b/>
        <sz val="12"/>
        <rFont val="Calibri"/>
        <family val="2"/>
        <charset val="204"/>
      </rPr>
      <t>»</t>
    </r>
  </si>
  <si>
    <t>РАСПРЕДЕЛЕНИЕ БЮДЖЕТНЫХ АССИГНОВАНИЙ ПО РАЗДЕЛАМ, ПОДРАЗДЕЛАМ, ЦЕЛЕВЫМ СТАТЬЯМ (МУНИЦИПАЛЬНЫМ ПРОГРАММАМ ГОРОДСКОГО ОКРУГА ГОРОД ВОРОНЕЖ И НЕПРОГРАММНЫМ НАПРАВЛЕНИЯМ ДЕЯТЕЛЬНОСТИ), ГРУППАМ ВИДОВ РАСХОДОВ КЛАССИФИКАЦИИ РАСХОДОВ БЮДЖЕТА ГОРОДСКОГО ОКРУГА ГОРОД ВОРОНЕЖ НА ПЛАНОВЫЙ ПЕРИОД 2023 И 2024 ГОДОВ</t>
  </si>
  <si>
    <t>тыс.рублей</t>
  </si>
  <si>
    <t>Наименование</t>
  </si>
  <si>
    <t>РзПР</t>
  </si>
  <si>
    <t>ЦСР</t>
  </si>
  <si>
    <t>ВР</t>
  </si>
  <si>
    <t>Плановый период</t>
  </si>
  <si>
    <t>2023 год</t>
  </si>
  <si>
    <t>2024 год</t>
  </si>
  <si>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>.</t>
    </r>
  </si>
  <si>
    <t xml:space="preserve">          Глава городского округа
          город Воронеж</t>
  </si>
  <si>
    <t>Председатель Воронежской 
городской Думы</t>
  </si>
  <si>
    <t xml:space="preserve">      В.Ю. Кстенин</t>
  </si>
  <si>
    <t>В.Ф. Ходырев</t>
  </si>
  <si>
    <t>1300284000</t>
  </si>
  <si>
    <t>от 26.10.2022  № 579-V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</si>
</sst>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?"/>
    <numFmt numFmtId="165" formatCode="#,##0.00000"/>
    <numFmt numFmtId="166" formatCode="#,##0.000"/>
    <numFmt numFmtId="167" formatCode="#,##0.0"/>
  </numFmts>
  <fonts count="20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8"/>
      <name val="Arial Narrow"/>
      <family val="2"/>
    </font>
    <font>
      <b/>
      <sz val="8"/>
      <name val="Arial Narrow"/>
      <family val="2"/>
    </font>
    <font>
      <b/>
      <sz val="8"/>
      <name val="MS Sans Serif"/>
      <family val="2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MS Sans Serif"/>
      <family val="2"/>
      <charset val="204"/>
    </font>
    <font>
      <b/>
      <sz val="10"/>
      <name val="Times New Roman"/>
      <family val="1"/>
      <charset val="204"/>
    </font>
    <font>
      <b/>
      <sz val="10"/>
      <name val="MS Sans Serif"/>
      <family val="2"/>
      <charset val="204"/>
    </font>
    <font>
      <b/>
      <sz val="10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2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165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49" fontId="9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center" vertical="top" wrapText="1"/>
    </xf>
    <xf numFmtId="166" fontId="9" fillId="0" borderId="0" xfId="0" applyNumberFormat="1" applyFont="1" applyAlignment="1">
      <alignment horizontal="right" vertical="top" wrapText="1"/>
    </xf>
    <xf numFmtId="167" fontId="9" fillId="0" borderId="0" xfId="0" applyNumberFormat="1" applyFont="1" applyAlignment="1">
      <alignment horizontal="right" vertical="top" wrapText="1"/>
    </xf>
    <xf numFmtId="49" fontId="8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167" fontId="8" fillId="0" borderId="0" xfId="0" applyNumberFormat="1" applyFont="1" applyAlignment="1">
      <alignment horizontal="right" vertical="top" wrapText="1"/>
    </xf>
    <xf numFmtId="166" fontId="8" fillId="0" borderId="0" xfId="0" applyNumberFormat="1" applyFont="1" applyAlignment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3" fontId="9" fillId="0" borderId="0" xfId="0" applyNumberFormat="1" applyFont="1" applyAlignment="1">
      <alignment horizontal="right" vertical="top" wrapText="1"/>
    </xf>
    <xf numFmtId="167" fontId="8" fillId="0" borderId="0" xfId="0" applyNumberFormat="1" applyFont="1" applyAlignment="1">
      <alignment vertical="top"/>
    </xf>
    <xf numFmtId="165" fontId="8" fillId="0" borderId="0" xfId="0" applyNumberFormat="1" applyFont="1" applyAlignment="1">
      <alignment horizontal="right" vertical="top" wrapText="1"/>
    </xf>
    <xf numFmtId="165" fontId="9" fillId="0" borderId="0" xfId="0" applyNumberFormat="1" applyFont="1" applyAlignment="1">
      <alignment horizontal="right" vertical="top" wrapText="1"/>
    </xf>
    <xf numFmtId="165" fontId="8" fillId="0" borderId="0" xfId="0" applyNumberFormat="1" applyFont="1" applyAlignment="1">
      <alignment vertical="top"/>
    </xf>
    <xf numFmtId="2" fontId="8" fillId="0" borderId="0" xfId="0" applyNumberFormat="1" applyFont="1" applyAlignment="1">
      <alignment vertical="top"/>
    </xf>
    <xf numFmtId="0" fontId="9" fillId="0" borderId="0" xfId="0" applyFont="1" applyAlignment="1">
      <alignment horizontal="center" vertical="top"/>
    </xf>
    <xf numFmtId="167" fontId="9" fillId="0" borderId="0" xfId="0" applyNumberFormat="1" applyFont="1" applyAlignment="1">
      <alignment vertical="top"/>
    </xf>
    <xf numFmtId="0" fontId="9" fillId="0" borderId="0" xfId="0" applyFont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/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center" vertical="top"/>
    </xf>
    <xf numFmtId="165" fontId="8" fillId="0" borderId="0" xfId="0" applyNumberFormat="1" applyFont="1" applyAlignment="1">
      <alignment horizontal="right" vertical="top"/>
    </xf>
    <xf numFmtId="2" fontId="13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horizontal="center" vertical="top" wrapText="1"/>
    </xf>
    <xf numFmtId="2" fontId="14" fillId="0" borderId="0" xfId="0" applyNumberFormat="1" applyFont="1" applyAlignment="1">
      <alignment horizontal="center" vertical="top" wrapText="1"/>
    </xf>
    <xf numFmtId="3" fontId="14" fillId="0" borderId="0" xfId="0" applyNumberFormat="1" applyFont="1" applyAlignment="1">
      <alignment horizontal="center" vertical="top" wrapText="1"/>
    </xf>
    <xf numFmtId="0" fontId="15" fillId="0" borderId="0" xfId="0" applyFont="1"/>
    <xf numFmtId="0" fontId="16" fillId="0" borderId="0" xfId="0" applyFont="1" applyAlignment="1">
      <alignment horizontal="center"/>
    </xf>
    <xf numFmtId="22" fontId="16" fillId="0" borderId="0" xfId="0" applyNumberFormat="1" applyFont="1" applyAlignment="1">
      <alignment horizontal="center"/>
    </xf>
    <xf numFmtId="0" fontId="10" fillId="0" borderId="0" xfId="0" applyFont="1"/>
    <xf numFmtId="49" fontId="17" fillId="0" borderId="1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" fontId="19" fillId="0" borderId="4" xfId="0" applyNumberFormat="1" applyFont="1" applyBorder="1" applyAlignment="1">
      <alignment horizontal="right" vertical="center" wrapText="1"/>
    </xf>
    <xf numFmtId="4" fontId="18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49" fontId="13" fillId="0" borderId="0" xfId="0" applyNumberFormat="1" applyFont="1" applyAlignment="1">
      <alignment horizontal="right" vertical="top" wrapText="1"/>
    </xf>
    <xf numFmtId="49" fontId="13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2" fontId="9" fillId="0" borderId="0" xfId="0" applyNumberFormat="1" applyFont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591</xdr:row>
      <xdr:rowOff>244475</xdr:rowOff>
    </xdr:from>
    <xdr:to>
      <xdr:col>4</xdr:col>
      <xdr:colOff>292100</xdr:colOff>
      <xdr:row>592</xdr:row>
      <xdr:rowOff>15875</xdr:rowOff>
    </xdr:to>
    <xdr:grpSp>
      <xdr:nvGrpSpPr>
        <xdr:cNvPr id="9" name="Групп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2700" y="361003850"/>
          <a:ext cx="5264150" cy="311150"/>
          <a:chOff x="12700" y="96304100"/>
          <a:chExt cx="5270500" cy="314325"/>
        </a:xfrm>
      </xdr:grpSpPr>
      <xdr:sp macro="" textlink="">
        <xdr:nvSpPr>
          <xdr:cNvPr id="2" name="758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2700" y="96304100"/>
            <a:ext cx="18796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Руководитель</a:t>
            </a:r>
          </a:p>
        </xdr:txBody>
      </xdr:sp>
      <xdr:sp macro="" textlink="">
        <xdr:nvSpPr>
          <xdr:cNvPr id="3" name="758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2197100" y="96304100"/>
            <a:ext cx="8890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4" name="758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197100" y="96466025"/>
            <a:ext cx="8890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5" name="758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198005" y="96466025"/>
            <a:ext cx="8890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758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403600" y="96304100"/>
            <a:ext cx="1877516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7" name="758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403600" y="964660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8" name="758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3403600" y="964660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592</xdr:row>
      <xdr:rowOff>234950</xdr:rowOff>
    </xdr:from>
    <xdr:to>
      <xdr:col>4</xdr:col>
      <xdr:colOff>292100</xdr:colOff>
      <xdr:row>593</xdr:row>
      <xdr:rowOff>6350</xdr:rowOff>
    </xdr:to>
    <xdr:grpSp>
      <xdr:nvGrpSpPr>
        <xdr:cNvPr id="17" name="Групп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2700" y="361534075"/>
          <a:ext cx="5264150" cy="311150"/>
          <a:chOff x="12700" y="96837500"/>
          <a:chExt cx="5270500" cy="314325"/>
        </a:xfrm>
      </xdr:grpSpPr>
      <xdr:sp macro="" textlink="">
        <xdr:nvSpPr>
          <xdr:cNvPr id="10" name="762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2700" y="96837500"/>
            <a:ext cx="18796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11" name="762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2197100" y="96837500"/>
            <a:ext cx="8890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2" name="762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2197100" y="96999425"/>
            <a:ext cx="8890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3" name="762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2198005" y="96999425"/>
            <a:ext cx="8890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762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3403600" y="96837500"/>
            <a:ext cx="1877516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5" name="7629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3403600" y="969994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6" name="7630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3403600" y="969994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593"/>
  <sheetViews>
    <sheetView showGridLines="0" view="pageBreakPreview" zoomScale="60" zoomScaleNormal="100" workbookViewId="0">
      <selection sqref="A1:F1"/>
    </sheetView>
  </sheetViews>
  <sheetFormatPr defaultRowHeight="12.75" customHeight="1" outlineLevelRow="5" x14ac:dyDescent="0.2"/>
  <cols>
    <col min="1" max="1" width="6.7109375" customWidth="1"/>
    <col min="2" max="2" width="30.7109375" customWidth="1"/>
    <col min="3" max="3" width="6.7109375" customWidth="1"/>
    <col min="4" max="4" width="30.7109375" customWidth="1"/>
    <col min="5" max="5" width="6.7109375" customWidth="1"/>
    <col min="6" max="6" width="30.7109375" customWidth="1"/>
    <col min="7" max="8" width="15.42578125" style="58" customWidth="1"/>
  </cols>
  <sheetData>
    <row r="1" spans="1:10" x14ac:dyDescent="0.2">
      <c r="A1" s="63" t="s">
        <v>0</v>
      </c>
      <c r="B1" s="63"/>
      <c r="C1" s="63"/>
      <c r="D1" s="63"/>
      <c r="E1" s="63"/>
      <c r="F1" s="63"/>
      <c r="G1" s="55"/>
      <c r="H1" s="55"/>
      <c r="I1" s="1"/>
      <c r="J1" s="1"/>
    </row>
    <row r="2" spans="1:10" x14ac:dyDescent="0.2">
      <c r="A2" s="4" t="s">
        <v>1</v>
      </c>
      <c r="B2" s="1"/>
      <c r="C2" s="1"/>
      <c r="D2" s="1"/>
      <c r="E2" s="1"/>
      <c r="F2" s="1"/>
      <c r="G2" s="55"/>
      <c r="H2" s="55"/>
      <c r="I2" s="1"/>
      <c r="J2" s="1"/>
    </row>
    <row r="3" spans="1:10" ht="14.25" x14ac:dyDescent="0.2">
      <c r="A3" s="6"/>
      <c r="B3" s="3"/>
      <c r="C3" s="3"/>
      <c r="D3" s="3"/>
      <c r="E3" s="3"/>
      <c r="F3" s="3"/>
      <c r="G3" s="56"/>
      <c r="H3" s="56"/>
      <c r="I3" s="3"/>
      <c r="J3" s="3"/>
    </row>
    <row r="4" spans="1:10" ht="14.25" x14ac:dyDescent="0.2">
      <c r="A4" s="6" t="s">
        <v>2</v>
      </c>
      <c r="B4" s="3"/>
      <c r="C4" s="3"/>
      <c r="D4" s="3"/>
      <c r="E4" s="5"/>
      <c r="F4" s="3"/>
      <c r="G4" s="57"/>
      <c r="H4" s="57"/>
      <c r="I4" s="3"/>
      <c r="J4" s="3"/>
    </row>
    <row r="5" spans="1:10" x14ac:dyDescent="0.2">
      <c r="A5" s="1" t="s">
        <v>3</v>
      </c>
      <c r="B5" s="1"/>
      <c r="C5" s="1"/>
      <c r="D5" s="1"/>
      <c r="E5" s="1"/>
      <c r="F5" s="1"/>
      <c r="G5" s="55"/>
      <c r="H5" s="55"/>
      <c r="I5" s="1"/>
      <c r="J5" s="1"/>
    </row>
    <row r="6" spans="1:10" ht="13.35" customHeight="1" x14ac:dyDescent="0.2">
      <c r="A6" s="64"/>
      <c r="B6" s="65"/>
      <c r="C6" s="65"/>
      <c r="D6" s="65"/>
      <c r="E6" s="65"/>
      <c r="F6" s="65"/>
      <c r="G6" s="65"/>
      <c r="H6" s="65"/>
      <c r="I6" s="7"/>
      <c r="J6" s="7"/>
    </row>
    <row r="7" spans="1:10" ht="13.35" customHeight="1" x14ac:dyDescent="0.2">
      <c r="A7" s="64" t="s">
        <v>4</v>
      </c>
      <c r="B7" s="65"/>
      <c r="C7" s="65"/>
      <c r="D7" s="65"/>
      <c r="E7" s="65"/>
      <c r="F7" s="65"/>
      <c r="G7" s="65"/>
    </row>
    <row r="8" spans="1:10" ht="13.35" customHeight="1" x14ac:dyDescent="0.2">
      <c r="A8" s="64"/>
      <c r="B8" s="65"/>
      <c r="C8" s="65"/>
      <c r="D8" s="65"/>
      <c r="E8" s="65"/>
      <c r="F8" s="65"/>
      <c r="G8" s="65"/>
    </row>
    <row r="9" spans="1:10" x14ac:dyDescent="0.2">
      <c r="A9" s="1" t="s">
        <v>5</v>
      </c>
      <c r="B9" s="1"/>
      <c r="C9" s="1"/>
      <c r="D9" s="1"/>
      <c r="E9" s="1"/>
      <c r="F9" s="1"/>
      <c r="G9" s="55"/>
      <c r="H9" s="55"/>
      <c r="I9" s="1"/>
      <c r="J9" s="1"/>
    </row>
    <row r="10" spans="1:10" ht="25.5" x14ac:dyDescent="0.2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59" t="s">
        <v>13</v>
      </c>
      <c r="H10" s="59" t="s">
        <v>14</v>
      </c>
    </row>
    <row r="11" spans="1:10" x14ac:dyDescent="0.2">
      <c r="A11" s="9" t="s">
        <v>15</v>
      </c>
      <c r="B11" s="12" t="s">
        <v>16</v>
      </c>
      <c r="C11" s="14" t="s">
        <v>6</v>
      </c>
      <c r="D11" s="12" t="s">
        <v>6</v>
      </c>
      <c r="E11" s="14" t="s">
        <v>6</v>
      </c>
      <c r="F11" s="12" t="s">
        <v>6</v>
      </c>
      <c r="G11" s="60">
        <v>2231528216</v>
      </c>
      <c r="H11" s="60">
        <v>2862348800</v>
      </c>
    </row>
    <row r="12" spans="1:10" ht="51" outlineLevel="1" x14ac:dyDescent="0.2">
      <c r="A12" s="9" t="s">
        <v>17</v>
      </c>
      <c r="B12" s="12" t="s">
        <v>18</v>
      </c>
      <c r="C12" s="14" t="s">
        <v>6</v>
      </c>
      <c r="D12" s="12" t="s">
        <v>6</v>
      </c>
      <c r="E12" s="14" t="s">
        <v>6</v>
      </c>
      <c r="F12" s="12" t="s">
        <v>6</v>
      </c>
      <c r="G12" s="60">
        <v>5867000</v>
      </c>
      <c r="H12" s="60">
        <v>6102000</v>
      </c>
    </row>
    <row r="13" spans="1:10" ht="51" outlineLevel="2" x14ac:dyDescent="0.2">
      <c r="A13" s="9" t="s">
        <v>17</v>
      </c>
      <c r="B13" s="12" t="s">
        <v>18</v>
      </c>
      <c r="C13" s="14" t="s">
        <v>19</v>
      </c>
      <c r="D13" s="12" t="s">
        <v>20</v>
      </c>
      <c r="E13" s="14" t="s">
        <v>6</v>
      </c>
      <c r="F13" s="12" t="s">
        <v>6</v>
      </c>
      <c r="G13" s="60">
        <v>5867000</v>
      </c>
      <c r="H13" s="60">
        <v>6102000</v>
      </c>
    </row>
    <row r="14" spans="1:10" ht="102" outlineLevel="3" x14ac:dyDescent="0.2">
      <c r="A14" s="9" t="s">
        <v>17</v>
      </c>
      <c r="B14" s="12" t="s">
        <v>18</v>
      </c>
      <c r="C14" s="14" t="s">
        <v>21</v>
      </c>
      <c r="D14" s="16" t="s">
        <v>22</v>
      </c>
      <c r="E14" s="14" t="s">
        <v>6</v>
      </c>
      <c r="F14" s="12" t="s">
        <v>6</v>
      </c>
      <c r="G14" s="60">
        <v>5867000</v>
      </c>
      <c r="H14" s="60">
        <v>6102000</v>
      </c>
    </row>
    <row r="15" spans="1:10" ht="51" outlineLevel="4" x14ac:dyDescent="0.2">
      <c r="A15" s="9" t="s">
        <v>17</v>
      </c>
      <c r="B15" s="12" t="s">
        <v>18</v>
      </c>
      <c r="C15" s="14" t="s">
        <v>23</v>
      </c>
      <c r="D15" s="12" t="s">
        <v>24</v>
      </c>
      <c r="E15" s="14" t="s">
        <v>6</v>
      </c>
      <c r="F15" s="12" t="s">
        <v>6</v>
      </c>
      <c r="G15" s="60">
        <v>5867000</v>
      </c>
      <c r="H15" s="60">
        <v>6102000</v>
      </c>
    </row>
    <row r="16" spans="1:10" ht="76.5" outlineLevel="5" x14ac:dyDescent="0.2">
      <c r="A16" s="8" t="s">
        <v>17</v>
      </c>
      <c r="B16" s="11" t="s">
        <v>18</v>
      </c>
      <c r="C16" s="8" t="s">
        <v>23</v>
      </c>
      <c r="D16" s="11" t="s">
        <v>24</v>
      </c>
      <c r="E16" s="8" t="s">
        <v>25</v>
      </c>
      <c r="F16" s="11" t="s">
        <v>26</v>
      </c>
      <c r="G16" s="61">
        <v>5867000</v>
      </c>
      <c r="H16" s="61">
        <v>6102000</v>
      </c>
    </row>
    <row r="17" spans="1:8" ht="63.75" outlineLevel="1" x14ac:dyDescent="0.2">
      <c r="A17" s="9" t="s">
        <v>27</v>
      </c>
      <c r="B17" s="12" t="s">
        <v>28</v>
      </c>
      <c r="C17" s="14" t="s">
        <v>6</v>
      </c>
      <c r="D17" s="12" t="s">
        <v>6</v>
      </c>
      <c r="E17" s="14" t="s">
        <v>6</v>
      </c>
      <c r="F17" s="12" t="s">
        <v>6</v>
      </c>
      <c r="G17" s="60">
        <v>156322000</v>
      </c>
      <c r="H17" s="60">
        <v>161496000</v>
      </c>
    </row>
    <row r="18" spans="1:8" ht="63.75" outlineLevel="2" x14ac:dyDescent="0.2">
      <c r="A18" s="9" t="s">
        <v>27</v>
      </c>
      <c r="B18" s="12" t="s">
        <v>28</v>
      </c>
      <c r="C18" s="14" t="s">
        <v>29</v>
      </c>
      <c r="D18" s="12" t="s">
        <v>30</v>
      </c>
      <c r="E18" s="14" t="s">
        <v>6</v>
      </c>
      <c r="F18" s="12" t="s">
        <v>6</v>
      </c>
      <c r="G18" s="60">
        <v>156322000</v>
      </c>
      <c r="H18" s="60">
        <v>161496000</v>
      </c>
    </row>
    <row r="19" spans="1:8" ht="63.75" outlineLevel="3" x14ac:dyDescent="0.2">
      <c r="A19" s="9" t="s">
        <v>27</v>
      </c>
      <c r="B19" s="12" t="s">
        <v>28</v>
      </c>
      <c r="C19" s="14" t="s">
        <v>31</v>
      </c>
      <c r="D19" s="12" t="s">
        <v>32</v>
      </c>
      <c r="E19" s="14" t="s">
        <v>6</v>
      </c>
      <c r="F19" s="12" t="s">
        <v>6</v>
      </c>
      <c r="G19" s="60">
        <v>5741000</v>
      </c>
      <c r="H19" s="60">
        <v>5971000</v>
      </c>
    </row>
    <row r="20" spans="1:8" ht="63.75" outlineLevel="4" x14ac:dyDescent="0.2">
      <c r="A20" s="9" t="s">
        <v>27</v>
      </c>
      <c r="B20" s="12" t="s">
        <v>28</v>
      </c>
      <c r="C20" s="14" t="s">
        <v>33</v>
      </c>
      <c r="D20" s="12" t="s">
        <v>34</v>
      </c>
      <c r="E20" s="14" t="s">
        <v>6</v>
      </c>
      <c r="F20" s="12" t="s">
        <v>6</v>
      </c>
      <c r="G20" s="60">
        <v>5741000</v>
      </c>
      <c r="H20" s="60">
        <v>5971000</v>
      </c>
    </row>
    <row r="21" spans="1:8" ht="76.5" outlineLevel="5" x14ac:dyDescent="0.2">
      <c r="A21" s="8" t="s">
        <v>27</v>
      </c>
      <c r="B21" s="11" t="s">
        <v>28</v>
      </c>
      <c r="C21" s="8" t="s">
        <v>33</v>
      </c>
      <c r="D21" s="11" t="s">
        <v>34</v>
      </c>
      <c r="E21" s="8" t="s">
        <v>25</v>
      </c>
      <c r="F21" s="11" t="s">
        <v>26</v>
      </c>
      <c r="G21" s="61">
        <v>5741000</v>
      </c>
      <c r="H21" s="61">
        <v>5971000</v>
      </c>
    </row>
    <row r="22" spans="1:8" ht="63.75" outlineLevel="3" x14ac:dyDescent="0.2">
      <c r="A22" s="9" t="s">
        <v>27</v>
      </c>
      <c r="B22" s="12" t="s">
        <v>28</v>
      </c>
      <c r="C22" s="14" t="s">
        <v>35</v>
      </c>
      <c r="D22" s="12" t="s">
        <v>36</v>
      </c>
      <c r="E22" s="14" t="s">
        <v>6</v>
      </c>
      <c r="F22" s="12" t="s">
        <v>6</v>
      </c>
      <c r="G22" s="60">
        <v>8654000</v>
      </c>
      <c r="H22" s="60">
        <v>9001000</v>
      </c>
    </row>
    <row r="23" spans="1:8" ht="63.75" outlineLevel="4" x14ac:dyDescent="0.2">
      <c r="A23" s="9" t="s">
        <v>27</v>
      </c>
      <c r="B23" s="12" t="s">
        <v>28</v>
      </c>
      <c r="C23" s="14" t="s">
        <v>37</v>
      </c>
      <c r="D23" s="12" t="s">
        <v>38</v>
      </c>
      <c r="E23" s="14" t="s">
        <v>6</v>
      </c>
      <c r="F23" s="12" t="s">
        <v>6</v>
      </c>
      <c r="G23" s="60">
        <v>8654000</v>
      </c>
      <c r="H23" s="60">
        <v>9001000</v>
      </c>
    </row>
    <row r="24" spans="1:8" ht="76.5" outlineLevel="5" x14ac:dyDescent="0.2">
      <c r="A24" s="8" t="s">
        <v>27</v>
      </c>
      <c r="B24" s="11" t="s">
        <v>28</v>
      </c>
      <c r="C24" s="8" t="s">
        <v>37</v>
      </c>
      <c r="D24" s="11" t="s">
        <v>38</v>
      </c>
      <c r="E24" s="8" t="s">
        <v>25</v>
      </c>
      <c r="F24" s="11" t="s">
        <v>26</v>
      </c>
      <c r="G24" s="61">
        <v>8654000</v>
      </c>
      <c r="H24" s="61">
        <v>9001000</v>
      </c>
    </row>
    <row r="25" spans="1:8" ht="63.75" outlineLevel="3" x14ac:dyDescent="0.2">
      <c r="A25" s="9" t="s">
        <v>27</v>
      </c>
      <c r="B25" s="12" t="s">
        <v>28</v>
      </c>
      <c r="C25" s="14" t="s">
        <v>39</v>
      </c>
      <c r="D25" s="12" t="s">
        <v>40</v>
      </c>
      <c r="E25" s="14" t="s">
        <v>6</v>
      </c>
      <c r="F25" s="12" t="s">
        <v>6</v>
      </c>
      <c r="G25" s="60">
        <v>141927000</v>
      </c>
      <c r="H25" s="60">
        <v>146524000</v>
      </c>
    </row>
    <row r="26" spans="1:8" ht="63.75" outlineLevel="4" x14ac:dyDescent="0.2">
      <c r="A26" s="9" t="s">
        <v>27</v>
      </c>
      <c r="B26" s="12" t="s">
        <v>28</v>
      </c>
      <c r="C26" s="14" t="s">
        <v>41</v>
      </c>
      <c r="D26" s="12" t="s">
        <v>42</v>
      </c>
      <c r="E26" s="14" t="s">
        <v>6</v>
      </c>
      <c r="F26" s="12" t="s">
        <v>6</v>
      </c>
      <c r="G26" s="60">
        <v>141927000</v>
      </c>
      <c r="H26" s="60">
        <v>146524000</v>
      </c>
    </row>
    <row r="27" spans="1:8" ht="76.5" outlineLevel="5" x14ac:dyDescent="0.2">
      <c r="A27" s="8" t="s">
        <v>27</v>
      </c>
      <c r="B27" s="11" t="s">
        <v>28</v>
      </c>
      <c r="C27" s="8" t="s">
        <v>41</v>
      </c>
      <c r="D27" s="11" t="s">
        <v>42</v>
      </c>
      <c r="E27" s="8" t="s">
        <v>25</v>
      </c>
      <c r="F27" s="11" t="s">
        <v>26</v>
      </c>
      <c r="G27" s="61">
        <v>115381000</v>
      </c>
      <c r="H27" s="61">
        <v>119891000</v>
      </c>
    </row>
    <row r="28" spans="1:8" ht="51" outlineLevel="5" x14ac:dyDescent="0.2">
      <c r="A28" s="8" t="s">
        <v>27</v>
      </c>
      <c r="B28" s="11" t="s">
        <v>28</v>
      </c>
      <c r="C28" s="8" t="s">
        <v>41</v>
      </c>
      <c r="D28" s="11" t="s">
        <v>42</v>
      </c>
      <c r="E28" s="8" t="s">
        <v>43</v>
      </c>
      <c r="F28" s="11" t="s">
        <v>44</v>
      </c>
      <c r="G28" s="61">
        <v>26496000</v>
      </c>
      <c r="H28" s="61">
        <v>26583000</v>
      </c>
    </row>
    <row r="29" spans="1:8" ht="51" outlineLevel="5" x14ac:dyDescent="0.2">
      <c r="A29" s="8" t="s">
        <v>27</v>
      </c>
      <c r="B29" s="11" t="s">
        <v>28</v>
      </c>
      <c r="C29" s="8" t="s">
        <v>41</v>
      </c>
      <c r="D29" s="11" t="s">
        <v>42</v>
      </c>
      <c r="E29" s="8" t="s">
        <v>45</v>
      </c>
      <c r="F29" s="11" t="s">
        <v>46</v>
      </c>
      <c r="G29" s="61">
        <v>50000</v>
      </c>
      <c r="H29" s="61">
        <v>50000</v>
      </c>
    </row>
    <row r="30" spans="1:8" ht="76.5" outlineLevel="1" x14ac:dyDescent="0.2">
      <c r="A30" s="9" t="s">
        <v>47</v>
      </c>
      <c r="B30" s="12" t="s">
        <v>48</v>
      </c>
      <c r="C30" s="14" t="s">
        <v>6</v>
      </c>
      <c r="D30" s="12" t="s">
        <v>6</v>
      </c>
      <c r="E30" s="14" t="s">
        <v>6</v>
      </c>
      <c r="F30" s="12" t="s">
        <v>6</v>
      </c>
      <c r="G30" s="60">
        <v>1373580000</v>
      </c>
      <c r="H30" s="60">
        <v>1422689000</v>
      </c>
    </row>
    <row r="31" spans="1:8" ht="76.5" outlineLevel="2" x14ac:dyDescent="0.2">
      <c r="A31" s="9" t="s">
        <v>47</v>
      </c>
      <c r="B31" s="12" t="s">
        <v>48</v>
      </c>
      <c r="C31" s="14" t="s">
        <v>49</v>
      </c>
      <c r="D31" s="12" t="s">
        <v>50</v>
      </c>
      <c r="E31" s="14" t="s">
        <v>6</v>
      </c>
      <c r="F31" s="12" t="s">
        <v>6</v>
      </c>
      <c r="G31" s="60">
        <v>115032000</v>
      </c>
      <c r="H31" s="60">
        <v>118298000</v>
      </c>
    </row>
    <row r="32" spans="1:8" ht="76.5" outlineLevel="3" x14ac:dyDescent="0.2">
      <c r="A32" s="9" t="s">
        <v>47</v>
      </c>
      <c r="B32" s="12" t="s">
        <v>48</v>
      </c>
      <c r="C32" s="14" t="s">
        <v>51</v>
      </c>
      <c r="D32" s="12" t="s">
        <v>52</v>
      </c>
      <c r="E32" s="14" t="s">
        <v>6</v>
      </c>
      <c r="F32" s="12" t="s">
        <v>6</v>
      </c>
      <c r="G32" s="60">
        <v>115032000</v>
      </c>
      <c r="H32" s="60">
        <v>118298000</v>
      </c>
    </row>
    <row r="33" spans="1:8" ht="76.5" outlineLevel="4" x14ac:dyDescent="0.2">
      <c r="A33" s="9" t="s">
        <v>47</v>
      </c>
      <c r="B33" s="12" t="s">
        <v>48</v>
      </c>
      <c r="C33" s="14" t="s">
        <v>53</v>
      </c>
      <c r="D33" s="12" t="s">
        <v>42</v>
      </c>
      <c r="E33" s="14" t="s">
        <v>6</v>
      </c>
      <c r="F33" s="12" t="s">
        <v>6</v>
      </c>
      <c r="G33" s="60">
        <v>115032000</v>
      </c>
      <c r="H33" s="60">
        <v>118298000</v>
      </c>
    </row>
    <row r="34" spans="1:8" ht="76.5" outlineLevel="5" x14ac:dyDescent="0.2">
      <c r="A34" s="8" t="s">
        <v>47</v>
      </c>
      <c r="B34" s="11" t="s">
        <v>48</v>
      </c>
      <c r="C34" s="8" t="s">
        <v>53</v>
      </c>
      <c r="D34" s="11" t="s">
        <v>42</v>
      </c>
      <c r="E34" s="8" t="s">
        <v>25</v>
      </c>
      <c r="F34" s="11" t="s">
        <v>26</v>
      </c>
      <c r="G34" s="61">
        <v>100128000</v>
      </c>
      <c r="H34" s="61">
        <v>104109000</v>
      </c>
    </row>
    <row r="35" spans="1:8" ht="63.75" outlineLevel="5" x14ac:dyDescent="0.2">
      <c r="A35" s="8" t="s">
        <v>47</v>
      </c>
      <c r="B35" s="11" t="s">
        <v>48</v>
      </c>
      <c r="C35" s="8" t="s">
        <v>53</v>
      </c>
      <c r="D35" s="11" t="s">
        <v>42</v>
      </c>
      <c r="E35" s="8" t="s">
        <v>43</v>
      </c>
      <c r="F35" s="11" t="s">
        <v>44</v>
      </c>
      <c r="G35" s="61">
        <v>14893000</v>
      </c>
      <c r="H35" s="61">
        <v>14178000</v>
      </c>
    </row>
    <row r="36" spans="1:8" ht="63.75" outlineLevel="5" x14ac:dyDescent="0.2">
      <c r="A36" s="8" t="s">
        <v>47</v>
      </c>
      <c r="B36" s="11" t="s">
        <v>48</v>
      </c>
      <c r="C36" s="8" t="s">
        <v>53</v>
      </c>
      <c r="D36" s="11" t="s">
        <v>42</v>
      </c>
      <c r="E36" s="8" t="s">
        <v>45</v>
      </c>
      <c r="F36" s="11" t="s">
        <v>46</v>
      </c>
      <c r="G36" s="61">
        <v>11000</v>
      </c>
      <c r="H36" s="61">
        <v>11000</v>
      </c>
    </row>
    <row r="37" spans="1:8" ht="76.5" outlineLevel="2" x14ac:dyDescent="0.2">
      <c r="A37" s="9" t="s">
        <v>47</v>
      </c>
      <c r="B37" s="12" t="s">
        <v>48</v>
      </c>
      <c r="C37" s="14" t="s">
        <v>19</v>
      </c>
      <c r="D37" s="12" t="s">
        <v>20</v>
      </c>
      <c r="E37" s="14" t="s">
        <v>6</v>
      </c>
      <c r="F37" s="12" t="s">
        <v>6</v>
      </c>
      <c r="G37" s="60">
        <v>1258548000</v>
      </c>
      <c r="H37" s="60">
        <v>1304391000</v>
      </c>
    </row>
    <row r="38" spans="1:8" ht="102" outlineLevel="3" x14ac:dyDescent="0.2">
      <c r="A38" s="9" t="s">
        <v>47</v>
      </c>
      <c r="B38" s="12" t="s">
        <v>48</v>
      </c>
      <c r="C38" s="14" t="s">
        <v>21</v>
      </c>
      <c r="D38" s="16" t="s">
        <v>22</v>
      </c>
      <c r="E38" s="14" t="s">
        <v>6</v>
      </c>
      <c r="F38" s="12" t="s">
        <v>6</v>
      </c>
      <c r="G38" s="60">
        <v>1258548000</v>
      </c>
      <c r="H38" s="60">
        <v>1304391000</v>
      </c>
    </row>
    <row r="39" spans="1:8" ht="76.5" outlineLevel="4" x14ac:dyDescent="0.2">
      <c r="A39" s="9" t="s">
        <v>47</v>
      </c>
      <c r="B39" s="12" t="s">
        <v>48</v>
      </c>
      <c r="C39" s="14" t="s">
        <v>54</v>
      </c>
      <c r="D39" s="12" t="s">
        <v>42</v>
      </c>
      <c r="E39" s="14" t="s">
        <v>6</v>
      </c>
      <c r="F39" s="12" t="s">
        <v>6</v>
      </c>
      <c r="G39" s="60">
        <v>1258548000</v>
      </c>
      <c r="H39" s="60">
        <v>1304391000</v>
      </c>
    </row>
    <row r="40" spans="1:8" ht="76.5" outlineLevel="5" x14ac:dyDescent="0.2">
      <c r="A40" s="8" t="s">
        <v>47</v>
      </c>
      <c r="B40" s="11" t="s">
        <v>48</v>
      </c>
      <c r="C40" s="8" t="s">
        <v>54</v>
      </c>
      <c r="D40" s="11" t="s">
        <v>42</v>
      </c>
      <c r="E40" s="8" t="s">
        <v>25</v>
      </c>
      <c r="F40" s="11" t="s">
        <v>26</v>
      </c>
      <c r="G40" s="61">
        <v>1143995000</v>
      </c>
      <c r="H40" s="61">
        <v>1189721000</v>
      </c>
    </row>
    <row r="41" spans="1:8" ht="63.75" outlineLevel="5" x14ac:dyDescent="0.2">
      <c r="A41" s="8" t="s">
        <v>47</v>
      </c>
      <c r="B41" s="11" t="s">
        <v>48</v>
      </c>
      <c r="C41" s="8" t="s">
        <v>54</v>
      </c>
      <c r="D41" s="11" t="s">
        <v>42</v>
      </c>
      <c r="E41" s="8" t="s">
        <v>43</v>
      </c>
      <c r="F41" s="11" t="s">
        <v>44</v>
      </c>
      <c r="G41" s="61">
        <v>114534000</v>
      </c>
      <c r="H41" s="61">
        <v>114651000</v>
      </c>
    </row>
    <row r="42" spans="1:8" ht="63.75" outlineLevel="5" x14ac:dyDescent="0.2">
      <c r="A42" s="8" t="s">
        <v>47</v>
      </c>
      <c r="B42" s="11" t="s">
        <v>48</v>
      </c>
      <c r="C42" s="8" t="s">
        <v>54</v>
      </c>
      <c r="D42" s="11" t="s">
        <v>42</v>
      </c>
      <c r="E42" s="8" t="s">
        <v>45</v>
      </c>
      <c r="F42" s="11" t="s">
        <v>46</v>
      </c>
      <c r="G42" s="61">
        <v>19000</v>
      </c>
      <c r="H42" s="61">
        <v>19000</v>
      </c>
    </row>
    <row r="43" spans="1:8" outlineLevel="1" x14ac:dyDescent="0.2">
      <c r="A43" s="9" t="s">
        <v>55</v>
      </c>
      <c r="B43" s="12" t="s">
        <v>56</v>
      </c>
      <c r="C43" s="14" t="s">
        <v>6</v>
      </c>
      <c r="D43" s="12" t="s">
        <v>6</v>
      </c>
      <c r="E43" s="14" t="s">
        <v>6</v>
      </c>
      <c r="F43" s="12" t="s">
        <v>6</v>
      </c>
      <c r="G43" s="60">
        <v>150100</v>
      </c>
      <c r="H43" s="60">
        <v>132700</v>
      </c>
    </row>
    <row r="44" spans="1:8" ht="38.25" outlineLevel="2" x14ac:dyDescent="0.2">
      <c r="A44" s="9" t="s">
        <v>55</v>
      </c>
      <c r="B44" s="12" t="s">
        <v>56</v>
      </c>
      <c r="C44" s="14" t="s">
        <v>19</v>
      </c>
      <c r="D44" s="12" t="s">
        <v>20</v>
      </c>
      <c r="E44" s="14" t="s">
        <v>6</v>
      </c>
      <c r="F44" s="12" t="s">
        <v>6</v>
      </c>
      <c r="G44" s="60">
        <v>150100</v>
      </c>
      <c r="H44" s="60">
        <v>132700</v>
      </c>
    </row>
    <row r="45" spans="1:8" ht="102" outlineLevel="3" x14ac:dyDescent="0.2">
      <c r="A45" s="9" t="s">
        <v>55</v>
      </c>
      <c r="B45" s="12" t="s">
        <v>56</v>
      </c>
      <c r="C45" s="14" t="s">
        <v>57</v>
      </c>
      <c r="D45" s="12" t="s">
        <v>58</v>
      </c>
      <c r="E45" s="14" t="s">
        <v>6</v>
      </c>
      <c r="F45" s="12" t="s">
        <v>6</v>
      </c>
      <c r="G45" s="60">
        <v>150100</v>
      </c>
      <c r="H45" s="60">
        <v>132700</v>
      </c>
    </row>
    <row r="46" spans="1:8" ht="63.75" outlineLevel="4" x14ac:dyDescent="0.2">
      <c r="A46" s="9" t="s">
        <v>55</v>
      </c>
      <c r="B46" s="12" t="s">
        <v>56</v>
      </c>
      <c r="C46" s="14" t="s">
        <v>59</v>
      </c>
      <c r="D46" s="12" t="s">
        <v>60</v>
      </c>
      <c r="E46" s="14" t="s">
        <v>6</v>
      </c>
      <c r="F46" s="12" t="s">
        <v>6</v>
      </c>
      <c r="G46" s="60">
        <v>150100</v>
      </c>
      <c r="H46" s="60">
        <v>132700</v>
      </c>
    </row>
    <row r="47" spans="1:8" ht="51" outlineLevel="5" x14ac:dyDescent="0.2">
      <c r="A47" s="8" t="s">
        <v>55</v>
      </c>
      <c r="B47" s="11" t="s">
        <v>56</v>
      </c>
      <c r="C47" s="8" t="s">
        <v>59</v>
      </c>
      <c r="D47" s="11" t="s">
        <v>60</v>
      </c>
      <c r="E47" s="8" t="s">
        <v>43</v>
      </c>
      <c r="F47" s="11" t="s">
        <v>44</v>
      </c>
      <c r="G47" s="61">
        <v>150100</v>
      </c>
      <c r="H47" s="61">
        <v>132700</v>
      </c>
    </row>
    <row r="48" spans="1:8" ht="51" outlineLevel="1" x14ac:dyDescent="0.2">
      <c r="A48" s="9" t="s">
        <v>61</v>
      </c>
      <c r="B48" s="12" t="s">
        <v>62</v>
      </c>
      <c r="C48" s="14" t="s">
        <v>6</v>
      </c>
      <c r="D48" s="12" t="s">
        <v>6</v>
      </c>
      <c r="E48" s="14" t="s">
        <v>6</v>
      </c>
      <c r="F48" s="12" t="s">
        <v>6</v>
      </c>
      <c r="G48" s="60">
        <v>61017000</v>
      </c>
      <c r="H48" s="60">
        <v>63302000</v>
      </c>
    </row>
    <row r="49" spans="1:8" ht="51" outlineLevel="2" x14ac:dyDescent="0.2">
      <c r="A49" s="9" t="s">
        <v>61</v>
      </c>
      <c r="B49" s="12" t="s">
        <v>62</v>
      </c>
      <c r="C49" s="14" t="s">
        <v>63</v>
      </c>
      <c r="D49" s="12" t="s">
        <v>64</v>
      </c>
      <c r="E49" s="14" t="s">
        <v>6</v>
      </c>
      <c r="F49" s="12" t="s">
        <v>6</v>
      </c>
      <c r="G49" s="60">
        <v>61017000</v>
      </c>
      <c r="H49" s="60">
        <v>63302000</v>
      </c>
    </row>
    <row r="50" spans="1:8" ht="51" outlineLevel="3" x14ac:dyDescent="0.2">
      <c r="A50" s="9" t="s">
        <v>61</v>
      </c>
      <c r="B50" s="12" t="s">
        <v>62</v>
      </c>
      <c r="C50" s="14" t="s">
        <v>65</v>
      </c>
      <c r="D50" s="12" t="s">
        <v>66</v>
      </c>
      <c r="E50" s="14" t="s">
        <v>6</v>
      </c>
      <c r="F50" s="12" t="s">
        <v>6</v>
      </c>
      <c r="G50" s="60">
        <v>18371000</v>
      </c>
      <c r="H50" s="60">
        <v>19106000</v>
      </c>
    </row>
    <row r="51" spans="1:8" ht="51" outlineLevel="4" x14ac:dyDescent="0.2">
      <c r="A51" s="9" t="s">
        <v>61</v>
      </c>
      <c r="B51" s="12" t="s">
        <v>62</v>
      </c>
      <c r="C51" s="14" t="s">
        <v>67</v>
      </c>
      <c r="D51" s="12" t="s">
        <v>68</v>
      </c>
      <c r="E51" s="14" t="s">
        <v>6</v>
      </c>
      <c r="F51" s="12" t="s">
        <v>6</v>
      </c>
      <c r="G51" s="60">
        <v>18371000</v>
      </c>
      <c r="H51" s="60">
        <v>19106000</v>
      </c>
    </row>
    <row r="52" spans="1:8" ht="76.5" outlineLevel="5" x14ac:dyDescent="0.2">
      <c r="A52" s="8" t="s">
        <v>61</v>
      </c>
      <c r="B52" s="11" t="s">
        <v>62</v>
      </c>
      <c r="C52" s="8" t="s">
        <v>67</v>
      </c>
      <c r="D52" s="11" t="s">
        <v>68</v>
      </c>
      <c r="E52" s="8" t="s">
        <v>25</v>
      </c>
      <c r="F52" s="11" t="s">
        <v>26</v>
      </c>
      <c r="G52" s="61">
        <v>18371000</v>
      </c>
      <c r="H52" s="61">
        <v>19106000</v>
      </c>
    </row>
    <row r="53" spans="1:8" ht="51" outlineLevel="3" x14ac:dyDescent="0.2">
      <c r="A53" s="9" t="s">
        <v>61</v>
      </c>
      <c r="B53" s="12" t="s">
        <v>62</v>
      </c>
      <c r="C53" s="14" t="s">
        <v>69</v>
      </c>
      <c r="D53" s="12" t="s">
        <v>70</v>
      </c>
      <c r="E53" s="14" t="s">
        <v>6</v>
      </c>
      <c r="F53" s="12" t="s">
        <v>6</v>
      </c>
      <c r="G53" s="60">
        <v>42646000</v>
      </c>
      <c r="H53" s="60">
        <v>44196000</v>
      </c>
    </row>
    <row r="54" spans="1:8" ht="51" outlineLevel="4" x14ac:dyDescent="0.2">
      <c r="A54" s="9" t="s">
        <v>61</v>
      </c>
      <c r="B54" s="12" t="s">
        <v>62</v>
      </c>
      <c r="C54" s="14" t="s">
        <v>71</v>
      </c>
      <c r="D54" s="12" t="s">
        <v>42</v>
      </c>
      <c r="E54" s="14" t="s">
        <v>6</v>
      </c>
      <c r="F54" s="12" t="s">
        <v>6</v>
      </c>
      <c r="G54" s="60">
        <v>42646000</v>
      </c>
      <c r="H54" s="60">
        <v>44196000</v>
      </c>
    </row>
    <row r="55" spans="1:8" ht="76.5" outlineLevel="5" x14ac:dyDescent="0.2">
      <c r="A55" s="8" t="s">
        <v>61</v>
      </c>
      <c r="B55" s="11" t="s">
        <v>62</v>
      </c>
      <c r="C55" s="8" t="s">
        <v>71</v>
      </c>
      <c r="D55" s="11" t="s">
        <v>42</v>
      </c>
      <c r="E55" s="8" t="s">
        <v>25</v>
      </c>
      <c r="F55" s="11" t="s">
        <v>26</v>
      </c>
      <c r="G55" s="61">
        <v>39362000</v>
      </c>
      <c r="H55" s="61">
        <v>40912000</v>
      </c>
    </row>
    <row r="56" spans="1:8" ht="51" outlineLevel="5" x14ac:dyDescent="0.2">
      <c r="A56" s="8" t="s">
        <v>61</v>
      </c>
      <c r="B56" s="11" t="s">
        <v>62</v>
      </c>
      <c r="C56" s="8" t="s">
        <v>71</v>
      </c>
      <c r="D56" s="11" t="s">
        <v>42</v>
      </c>
      <c r="E56" s="8" t="s">
        <v>43</v>
      </c>
      <c r="F56" s="11" t="s">
        <v>44</v>
      </c>
      <c r="G56" s="61">
        <v>3284000</v>
      </c>
      <c r="H56" s="61">
        <v>3284000</v>
      </c>
    </row>
    <row r="57" spans="1:8" ht="25.5" outlineLevel="1" x14ac:dyDescent="0.2">
      <c r="A57" s="9" t="s">
        <v>72</v>
      </c>
      <c r="B57" s="12" t="s">
        <v>73</v>
      </c>
      <c r="C57" s="14" t="s">
        <v>6</v>
      </c>
      <c r="D57" s="12" t="s">
        <v>6</v>
      </c>
      <c r="E57" s="14" t="s">
        <v>6</v>
      </c>
      <c r="F57" s="12" t="s">
        <v>6</v>
      </c>
      <c r="G57" s="60">
        <v>10460000</v>
      </c>
      <c r="H57" s="60">
        <v>10855000</v>
      </c>
    </row>
    <row r="58" spans="1:8" ht="38.25" outlineLevel="2" x14ac:dyDescent="0.2">
      <c r="A58" s="9" t="s">
        <v>72</v>
      </c>
      <c r="B58" s="12" t="s">
        <v>73</v>
      </c>
      <c r="C58" s="14" t="s">
        <v>74</v>
      </c>
      <c r="D58" s="12" t="s">
        <v>75</v>
      </c>
      <c r="E58" s="14" t="s">
        <v>6</v>
      </c>
      <c r="F58" s="12" t="s">
        <v>6</v>
      </c>
      <c r="G58" s="60">
        <v>10460000</v>
      </c>
      <c r="H58" s="60">
        <v>10855000</v>
      </c>
    </row>
    <row r="59" spans="1:8" ht="25.5" outlineLevel="3" x14ac:dyDescent="0.2">
      <c r="A59" s="9" t="s">
        <v>72</v>
      </c>
      <c r="B59" s="12" t="s">
        <v>73</v>
      </c>
      <c r="C59" s="14" t="s">
        <v>76</v>
      </c>
      <c r="D59" s="12" t="s">
        <v>77</v>
      </c>
      <c r="E59" s="14" t="s">
        <v>6</v>
      </c>
      <c r="F59" s="12" t="s">
        <v>6</v>
      </c>
      <c r="G59" s="60">
        <v>5270000</v>
      </c>
      <c r="H59" s="60">
        <v>5481000</v>
      </c>
    </row>
    <row r="60" spans="1:8" ht="38.25" outlineLevel="4" x14ac:dyDescent="0.2">
      <c r="A60" s="9" t="s">
        <v>72</v>
      </c>
      <c r="B60" s="12" t="s">
        <v>73</v>
      </c>
      <c r="C60" s="14" t="s">
        <v>78</v>
      </c>
      <c r="D60" s="12" t="s">
        <v>79</v>
      </c>
      <c r="E60" s="14" t="s">
        <v>6</v>
      </c>
      <c r="F60" s="12" t="s">
        <v>6</v>
      </c>
      <c r="G60" s="60">
        <v>5270000</v>
      </c>
      <c r="H60" s="60">
        <v>5481000</v>
      </c>
    </row>
    <row r="61" spans="1:8" ht="76.5" outlineLevel="5" x14ac:dyDescent="0.2">
      <c r="A61" s="8" t="s">
        <v>72</v>
      </c>
      <c r="B61" s="11" t="s">
        <v>73</v>
      </c>
      <c r="C61" s="8" t="s">
        <v>78</v>
      </c>
      <c r="D61" s="11" t="s">
        <v>79</v>
      </c>
      <c r="E61" s="8" t="s">
        <v>25</v>
      </c>
      <c r="F61" s="11" t="s">
        <v>26</v>
      </c>
      <c r="G61" s="61">
        <v>5270000</v>
      </c>
      <c r="H61" s="61">
        <v>5481000</v>
      </c>
    </row>
    <row r="62" spans="1:8" ht="25.5" outlineLevel="3" x14ac:dyDescent="0.2">
      <c r="A62" s="9" t="s">
        <v>72</v>
      </c>
      <c r="B62" s="12" t="s">
        <v>73</v>
      </c>
      <c r="C62" s="14" t="s">
        <v>80</v>
      </c>
      <c r="D62" s="12" t="s">
        <v>81</v>
      </c>
      <c r="E62" s="14" t="s">
        <v>6</v>
      </c>
      <c r="F62" s="12" t="s">
        <v>6</v>
      </c>
      <c r="G62" s="60">
        <v>5190000</v>
      </c>
      <c r="H62" s="60">
        <v>5374000</v>
      </c>
    </row>
    <row r="63" spans="1:8" ht="38.25" outlineLevel="4" x14ac:dyDescent="0.2">
      <c r="A63" s="9" t="s">
        <v>72</v>
      </c>
      <c r="B63" s="12" t="s">
        <v>73</v>
      </c>
      <c r="C63" s="14" t="s">
        <v>82</v>
      </c>
      <c r="D63" s="12" t="s">
        <v>83</v>
      </c>
      <c r="E63" s="14" t="s">
        <v>6</v>
      </c>
      <c r="F63" s="12" t="s">
        <v>6</v>
      </c>
      <c r="G63" s="60">
        <v>5190000</v>
      </c>
      <c r="H63" s="60">
        <v>5374000</v>
      </c>
    </row>
    <row r="64" spans="1:8" ht="76.5" outlineLevel="5" x14ac:dyDescent="0.2">
      <c r="A64" s="8" t="s">
        <v>72</v>
      </c>
      <c r="B64" s="11" t="s">
        <v>73</v>
      </c>
      <c r="C64" s="8" t="s">
        <v>82</v>
      </c>
      <c r="D64" s="11" t="s">
        <v>83</v>
      </c>
      <c r="E64" s="8" t="s">
        <v>25</v>
      </c>
      <c r="F64" s="11" t="s">
        <v>26</v>
      </c>
      <c r="G64" s="61">
        <v>4638000</v>
      </c>
      <c r="H64" s="61">
        <v>4822000</v>
      </c>
    </row>
    <row r="65" spans="1:8" ht="38.25" outlineLevel="5" x14ac:dyDescent="0.2">
      <c r="A65" s="8" t="s">
        <v>72</v>
      </c>
      <c r="B65" s="11" t="s">
        <v>73</v>
      </c>
      <c r="C65" s="8" t="s">
        <v>82</v>
      </c>
      <c r="D65" s="11" t="s">
        <v>83</v>
      </c>
      <c r="E65" s="8" t="s">
        <v>43</v>
      </c>
      <c r="F65" s="11" t="s">
        <v>44</v>
      </c>
      <c r="G65" s="61">
        <v>552000</v>
      </c>
      <c r="H65" s="61">
        <v>552000</v>
      </c>
    </row>
    <row r="66" spans="1:8" outlineLevel="1" x14ac:dyDescent="0.2">
      <c r="A66" s="9" t="s">
        <v>84</v>
      </c>
      <c r="B66" s="12" t="s">
        <v>85</v>
      </c>
      <c r="C66" s="14" t="s">
        <v>6</v>
      </c>
      <c r="D66" s="12" t="s">
        <v>6</v>
      </c>
      <c r="E66" s="14" t="s">
        <v>6</v>
      </c>
      <c r="F66" s="12" t="s">
        <v>6</v>
      </c>
      <c r="G66" s="60">
        <v>50000000</v>
      </c>
      <c r="H66" s="60">
        <v>50000000</v>
      </c>
    </row>
    <row r="67" spans="1:8" ht="38.25" outlineLevel="2" x14ac:dyDescent="0.2">
      <c r="A67" s="9" t="s">
        <v>84</v>
      </c>
      <c r="B67" s="12" t="s">
        <v>85</v>
      </c>
      <c r="C67" s="14" t="s">
        <v>19</v>
      </c>
      <c r="D67" s="12" t="s">
        <v>20</v>
      </c>
      <c r="E67" s="14" t="s">
        <v>6</v>
      </c>
      <c r="F67" s="12" t="s">
        <v>6</v>
      </c>
      <c r="G67" s="60">
        <v>50000000</v>
      </c>
      <c r="H67" s="60">
        <v>50000000</v>
      </c>
    </row>
    <row r="68" spans="1:8" ht="63.75" outlineLevel="3" x14ac:dyDescent="0.2">
      <c r="A68" s="9" t="s">
        <v>84</v>
      </c>
      <c r="B68" s="12" t="s">
        <v>85</v>
      </c>
      <c r="C68" s="14" t="s">
        <v>86</v>
      </c>
      <c r="D68" s="12" t="s">
        <v>87</v>
      </c>
      <c r="E68" s="14" t="s">
        <v>6</v>
      </c>
      <c r="F68" s="12" t="s">
        <v>6</v>
      </c>
      <c r="G68" s="60">
        <v>50000000</v>
      </c>
      <c r="H68" s="60">
        <v>50000000</v>
      </c>
    </row>
    <row r="69" spans="1:8" ht="25.5" outlineLevel="4" x14ac:dyDescent="0.2">
      <c r="A69" s="9" t="s">
        <v>84</v>
      </c>
      <c r="B69" s="12" t="s">
        <v>85</v>
      </c>
      <c r="C69" s="14" t="s">
        <v>88</v>
      </c>
      <c r="D69" s="12" t="s">
        <v>89</v>
      </c>
      <c r="E69" s="14" t="s">
        <v>6</v>
      </c>
      <c r="F69" s="12" t="s">
        <v>6</v>
      </c>
      <c r="G69" s="60">
        <v>50000000</v>
      </c>
      <c r="H69" s="60">
        <v>50000000</v>
      </c>
    </row>
    <row r="70" spans="1:8" ht="25.5" outlineLevel="5" x14ac:dyDescent="0.2">
      <c r="A70" s="8" t="s">
        <v>84</v>
      </c>
      <c r="B70" s="11" t="s">
        <v>85</v>
      </c>
      <c r="C70" s="8" t="s">
        <v>88</v>
      </c>
      <c r="D70" s="11" t="s">
        <v>89</v>
      </c>
      <c r="E70" s="8" t="s">
        <v>45</v>
      </c>
      <c r="F70" s="11" t="s">
        <v>46</v>
      </c>
      <c r="G70" s="61">
        <v>50000000</v>
      </c>
      <c r="H70" s="61">
        <v>50000000</v>
      </c>
    </row>
    <row r="71" spans="1:8" outlineLevel="1" x14ac:dyDescent="0.2">
      <c r="A71" s="9" t="s">
        <v>90</v>
      </c>
      <c r="B71" s="12" t="s">
        <v>91</v>
      </c>
      <c r="C71" s="14" t="s">
        <v>6</v>
      </c>
      <c r="D71" s="12" t="s">
        <v>6</v>
      </c>
      <c r="E71" s="14" t="s">
        <v>6</v>
      </c>
      <c r="F71" s="12" t="s">
        <v>6</v>
      </c>
      <c r="G71" s="60">
        <v>574132116</v>
      </c>
      <c r="H71" s="60">
        <v>1147772100</v>
      </c>
    </row>
    <row r="72" spans="1:8" ht="38.25" outlineLevel="2" x14ac:dyDescent="0.2">
      <c r="A72" s="9" t="s">
        <v>90</v>
      </c>
      <c r="B72" s="12" t="s">
        <v>91</v>
      </c>
      <c r="C72" s="14" t="s">
        <v>92</v>
      </c>
      <c r="D72" s="12" t="s">
        <v>93</v>
      </c>
      <c r="E72" s="14" t="s">
        <v>6</v>
      </c>
      <c r="F72" s="12" t="s">
        <v>6</v>
      </c>
      <c r="G72" s="60">
        <v>30790000</v>
      </c>
      <c r="H72" s="60">
        <v>30790000</v>
      </c>
    </row>
    <row r="73" spans="1:8" ht="102" outlineLevel="3" x14ac:dyDescent="0.2">
      <c r="A73" s="9" t="s">
        <v>90</v>
      </c>
      <c r="B73" s="12" t="s">
        <v>91</v>
      </c>
      <c r="C73" s="14" t="s">
        <v>94</v>
      </c>
      <c r="D73" s="12" t="s">
        <v>95</v>
      </c>
      <c r="E73" s="14" t="s">
        <v>6</v>
      </c>
      <c r="F73" s="12" t="s">
        <v>6</v>
      </c>
      <c r="G73" s="60">
        <v>30790000</v>
      </c>
      <c r="H73" s="60">
        <v>30790000</v>
      </c>
    </row>
    <row r="74" spans="1:8" ht="25.5" outlineLevel="4" x14ac:dyDescent="0.2">
      <c r="A74" s="9" t="s">
        <v>90</v>
      </c>
      <c r="B74" s="12" t="s">
        <v>91</v>
      </c>
      <c r="C74" s="14" t="s">
        <v>96</v>
      </c>
      <c r="D74" s="12" t="s">
        <v>97</v>
      </c>
      <c r="E74" s="14" t="s">
        <v>6</v>
      </c>
      <c r="F74" s="12" t="s">
        <v>6</v>
      </c>
      <c r="G74" s="60">
        <v>30645000</v>
      </c>
      <c r="H74" s="60">
        <v>30645000</v>
      </c>
    </row>
    <row r="75" spans="1:8" ht="25.5" outlineLevel="5" x14ac:dyDescent="0.2">
      <c r="A75" s="8" t="s">
        <v>90</v>
      </c>
      <c r="B75" s="11" t="s">
        <v>91</v>
      </c>
      <c r="C75" s="8" t="s">
        <v>96</v>
      </c>
      <c r="D75" s="11" t="s">
        <v>97</v>
      </c>
      <c r="E75" s="8" t="s">
        <v>45</v>
      </c>
      <c r="F75" s="11" t="s">
        <v>46</v>
      </c>
      <c r="G75" s="61">
        <v>30645000</v>
      </c>
      <c r="H75" s="61">
        <v>30645000</v>
      </c>
    </row>
    <row r="76" spans="1:8" ht="51" outlineLevel="4" x14ac:dyDescent="0.2">
      <c r="A76" s="9" t="s">
        <v>90</v>
      </c>
      <c r="B76" s="12" t="s">
        <v>91</v>
      </c>
      <c r="C76" s="14" t="s">
        <v>98</v>
      </c>
      <c r="D76" s="12" t="s">
        <v>99</v>
      </c>
      <c r="E76" s="14" t="s">
        <v>6</v>
      </c>
      <c r="F76" s="12" t="s">
        <v>6</v>
      </c>
      <c r="G76" s="60">
        <v>145000</v>
      </c>
      <c r="H76" s="60">
        <v>145000</v>
      </c>
    </row>
    <row r="77" spans="1:8" ht="51" outlineLevel="5" x14ac:dyDescent="0.2">
      <c r="A77" s="8" t="s">
        <v>90</v>
      </c>
      <c r="B77" s="11" t="s">
        <v>91</v>
      </c>
      <c r="C77" s="8" t="s">
        <v>98</v>
      </c>
      <c r="D77" s="11" t="s">
        <v>99</v>
      </c>
      <c r="E77" s="8" t="s">
        <v>43</v>
      </c>
      <c r="F77" s="11" t="s">
        <v>44</v>
      </c>
      <c r="G77" s="61">
        <v>145000</v>
      </c>
      <c r="H77" s="61">
        <v>145000</v>
      </c>
    </row>
    <row r="78" spans="1:8" ht="38.25" outlineLevel="2" x14ac:dyDescent="0.2">
      <c r="A78" s="9" t="s">
        <v>90</v>
      </c>
      <c r="B78" s="12" t="s">
        <v>91</v>
      </c>
      <c r="C78" s="14" t="s">
        <v>100</v>
      </c>
      <c r="D78" s="12" t="s">
        <v>101</v>
      </c>
      <c r="E78" s="14" t="s">
        <v>6</v>
      </c>
      <c r="F78" s="12" t="s">
        <v>6</v>
      </c>
      <c r="G78" s="60">
        <v>19626000</v>
      </c>
      <c r="H78" s="60">
        <v>19626000</v>
      </c>
    </row>
    <row r="79" spans="1:8" ht="114.75" outlineLevel="3" x14ac:dyDescent="0.2">
      <c r="A79" s="9" t="s">
        <v>90</v>
      </c>
      <c r="B79" s="12" t="s">
        <v>91</v>
      </c>
      <c r="C79" s="14" t="s">
        <v>102</v>
      </c>
      <c r="D79" s="12" t="s">
        <v>103</v>
      </c>
      <c r="E79" s="14" t="s">
        <v>6</v>
      </c>
      <c r="F79" s="12" t="s">
        <v>6</v>
      </c>
      <c r="G79" s="60">
        <v>19626000</v>
      </c>
      <c r="H79" s="60">
        <v>19626000</v>
      </c>
    </row>
    <row r="80" spans="1:8" ht="25.5" outlineLevel="4" x14ac:dyDescent="0.2">
      <c r="A80" s="9" t="s">
        <v>90</v>
      </c>
      <c r="B80" s="12" t="s">
        <v>91</v>
      </c>
      <c r="C80" s="14" t="s">
        <v>104</v>
      </c>
      <c r="D80" s="12" t="s">
        <v>97</v>
      </c>
      <c r="E80" s="14" t="s">
        <v>6</v>
      </c>
      <c r="F80" s="12" t="s">
        <v>6</v>
      </c>
      <c r="G80" s="60">
        <v>13000000</v>
      </c>
      <c r="H80" s="60">
        <v>13000000</v>
      </c>
    </row>
    <row r="81" spans="1:8" ht="25.5" outlineLevel="5" x14ac:dyDescent="0.2">
      <c r="A81" s="8" t="s">
        <v>90</v>
      </c>
      <c r="B81" s="11" t="s">
        <v>91</v>
      </c>
      <c r="C81" s="8" t="s">
        <v>104</v>
      </c>
      <c r="D81" s="11" t="s">
        <v>97</v>
      </c>
      <c r="E81" s="8" t="s">
        <v>45</v>
      </c>
      <c r="F81" s="11" t="s">
        <v>46</v>
      </c>
      <c r="G81" s="61">
        <v>13000000</v>
      </c>
      <c r="H81" s="61">
        <v>13000000</v>
      </c>
    </row>
    <row r="82" spans="1:8" ht="51" outlineLevel="4" x14ac:dyDescent="0.2">
      <c r="A82" s="9" t="s">
        <v>90</v>
      </c>
      <c r="B82" s="12" t="s">
        <v>91</v>
      </c>
      <c r="C82" s="14" t="s">
        <v>105</v>
      </c>
      <c r="D82" s="12" t="s">
        <v>99</v>
      </c>
      <c r="E82" s="14" t="s">
        <v>6</v>
      </c>
      <c r="F82" s="12" t="s">
        <v>6</v>
      </c>
      <c r="G82" s="60">
        <v>6626000</v>
      </c>
      <c r="H82" s="60">
        <v>6626000</v>
      </c>
    </row>
    <row r="83" spans="1:8" ht="51" outlineLevel="5" x14ac:dyDescent="0.2">
      <c r="A83" s="8" t="s">
        <v>90</v>
      </c>
      <c r="B83" s="11" t="s">
        <v>91</v>
      </c>
      <c r="C83" s="8" t="s">
        <v>105</v>
      </c>
      <c r="D83" s="11" t="s">
        <v>99</v>
      </c>
      <c r="E83" s="8" t="s">
        <v>43</v>
      </c>
      <c r="F83" s="11" t="s">
        <v>44</v>
      </c>
      <c r="G83" s="61">
        <v>6626000</v>
      </c>
      <c r="H83" s="61">
        <v>6626000</v>
      </c>
    </row>
    <row r="84" spans="1:8" ht="38.25" outlineLevel="2" x14ac:dyDescent="0.2">
      <c r="A84" s="9" t="s">
        <v>90</v>
      </c>
      <c r="B84" s="12" t="s">
        <v>91</v>
      </c>
      <c r="C84" s="14" t="s">
        <v>49</v>
      </c>
      <c r="D84" s="12" t="s">
        <v>50</v>
      </c>
      <c r="E84" s="14" t="s">
        <v>6</v>
      </c>
      <c r="F84" s="12" t="s">
        <v>6</v>
      </c>
      <c r="G84" s="60">
        <v>84588116</v>
      </c>
      <c r="H84" s="60">
        <v>647655100</v>
      </c>
    </row>
    <row r="85" spans="1:8" ht="76.5" outlineLevel="3" x14ac:dyDescent="0.2">
      <c r="A85" s="9" t="s">
        <v>90</v>
      </c>
      <c r="B85" s="12" t="s">
        <v>91</v>
      </c>
      <c r="C85" s="14" t="s">
        <v>106</v>
      </c>
      <c r="D85" s="12" t="s">
        <v>107</v>
      </c>
      <c r="E85" s="14" t="s">
        <v>6</v>
      </c>
      <c r="F85" s="12" t="s">
        <v>6</v>
      </c>
      <c r="G85" s="60">
        <v>84536116</v>
      </c>
      <c r="H85" s="60">
        <v>647603100</v>
      </c>
    </row>
    <row r="86" spans="1:8" ht="25.5" outlineLevel="4" x14ac:dyDescent="0.2">
      <c r="A86" s="9" t="s">
        <v>90</v>
      </c>
      <c r="B86" s="12" t="s">
        <v>91</v>
      </c>
      <c r="C86" s="14" t="s">
        <v>108</v>
      </c>
      <c r="D86" s="12" t="s">
        <v>109</v>
      </c>
      <c r="E86" s="14" t="s">
        <v>6</v>
      </c>
      <c r="F86" s="12" t="s">
        <v>6</v>
      </c>
      <c r="G86" s="60">
        <v>84050570</v>
      </c>
      <c r="H86" s="60">
        <v>301000000</v>
      </c>
    </row>
    <row r="87" spans="1:8" ht="25.5" outlineLevel="5" x14ac:dyDescent="0.2">
      <c r="A87" s="8" t="s">
        <v>90</v>
      </c>
      <c r="B87" s="11" t="s">
        <v>91</v>
      </c>
      <c r="C87" s="8" t="s">
        <v>108</v>
      </c>
      <c r="D87" s="11" t="s">
        <v>109</v>
      </c>
      <c r="E87" s="8" t="s">
        <v>45</v>
      </c>
      <c r="F87" s="11" t="s">
        <v>46</v>
      </c>
      <c r="G87" s="61">
        <v>84050570</v>
      </c>
      <c r="H87" s="61">
        <v>301000000</v>
      </c>
    </row>
    <row r="88" spans="1:8" ht="38.25" outlineLevel="4" x14ac:dyDescent="0.2">
      <c r="A88" s="9" t="s">
        <v>90</v>
      </c>
      <c r="B88" s="12" t="s">
        <v>91</v>
      </c>
      <c r="C88" s="14" t="s">
        <v>110</v>
      </c>
      <c r="D88" s="12" t="s">
        <v>111</v>
      </c>
      <c r="E88" s="14" t="s">
        <v>6</v>
      </c>
      <c r="F88" s="12" t="s">
        <v>6</v>
      </c>
      <c r="G88" s="60">
        <v>485546</v>
      </c>
      <c r="H88" s="60">
        <v>346603100</v>
      </c>
    </row>
    <row r="89" spans="1:8" ht="25.5" outlineLevel="5" x14ac:dyDescent="0.2">
      <c r="A89" s="8" t="s">
        <v>90</v>
      </c>
      <c r="B89" s="11" t="s">
        <v>91</v>
      </c>
      <c r="C89" s="8" t="s">
        <v>110</v>
      </c>
      <c r="D89" s="11" t="s">
        <v>111</v>
      </c>
      <c r="E89" s="8" t="s">
        <v>45</v>
      </c>
      <c r="F89" s="11" t="s">
        <v>46</v>
      </c>
      <c r="G89" s="61">
        <v>485546</v>
      </c>
      <c r="H89" s="61">
        <v>346603100</v>
      </c>
    </row>
    <row r="90" spans="1:8" ht="76.5" outlineLevel="3" x14ac:dyDescent="0.2">
      <c r="A90" s="9" t="s">
        <v>90</v>
      </c>
      <c r="B90" s="12" t="s">
        <v>91</v>
      </c>
      <c r="C90" s="14" t="s">
        <v>51</v>
      </c>
      <c r="D90" s="12" t="s">
        <v>52</v>
      </c>
      <c r="E90" s="14" t="s">
        <v>6</v>
      </c>
      <c r="F90" s="12" t="s">
        <v>6</v>
      </c>
      <c r="G90" s="60">
        <v>52000</v>
      </c>
      <c r="H90" s="60">
        <v>52000</v>
      </c>
    </row>
    <row r="91" spans="1:8" ht="25.5" outlineLevel="4" x14ac:dyDescent="0.2">
      <c r="A91" s="9" t="s">
        <v>90</v>
      </c>
      <c r="B91" s="12" t="s">
        <v>91</v>
      </c>
      <c r="C91" s="14" t="s">
        <v>112</v>
      </c>
      <c r="D91" s="12" t="s">
        <v>97</v>
      </c>
      <c r="E91" s="14" t="s">
        <v>6</v>
      </c>
      <c r="F91" s="12" t="s">
        <v>6</v>
      </c>
      <c r="G91" s="60">
        <v>52000</v>
      </c>
      <c r="H91" s="60">
        <v>52000</v>
      </c>
    </row>
    <row r="92" spans="1:8" ht="25.5" outlineLevel="5" x14ac:dyDescent="0.2">
      <c r="A92" s="8" t="s">
        <v>90</v>
      </c>
      <c r="B92" s="11" t="s">
        <v>91</v>
      </c>
      <c r="C92" s="8" t="s">
        <v>112</v>
      </c>
      <c r="D92" s="11" t="s">
        <v>97</v>
      </c>
      <c r="E92" s="8" t="s">
        <v>45</v>
      </c>
      <c r="F92" s="11" t="s">
        <v>46</v>
      </c>
      <c r="G92" s="61">
        <v>52000</v>
      </c>
      <c r="H92" s="61">
        <v>52000</v>
      </c>
    </row>
    <row r="93" spans="1:8" ht="38.25" outlineLevel="2" x14ac:dyDescent="0.2">
      <c r="A93" s="9" t="s">
        <v>90</v>
      </c>
      <c r="B93" s="12" t="s">
        <v>91</v>
      </c>
      <c r="C93" s="14" t="s">
        <v>19</v>
      </c>
      <c r="D93" s="12" t="s">
        <v>20</v>
      </c>
      <c r="E93" s="14" t="s">
        <v>6</v>
      </c>
      <c r="F93" s="12" t="s">
        <v>6</v>
      </c>
      <c r="G93" s="60">
        <v>419095000</v>
      </c>
      <c r="H93" s="60">
        <v>429668000</v>
      </c>
    </row>
    <row r="94" spans="1:8" ht="102" outlineLevel="3" x14ac:dyDescent="0.2">
      <c r="A94" s="9" t="s">
        <v>90</v>
      </c>
      <c r="B94" s="12" t="s">
        <v>91</v>
      </c>
      <c r="C94" s="14" t="s">
        <v>21</v>
      </c>
      <c r="D94" s="16" t="s">
        <v>22</v>
      </c>
      <c r="E94" s="14" t="s">
        <v>6</v>
      </c>
      <c r="F94" s="12" t="s">
        <v>6</v>
      </c>
      <c r="G94" s="60">
        <v>12202000</v>
      </c>
      <c r="H94" s="60">
        <v>12199000</v>
      </c>
    </row>
    <row r="95" spans="1:8" ht="25.5" outlineLevel="4" x14ac:dyDescent="0.2">
      <c r="A95" s="9" t="s">
        <v>90</v>
      </c>
      <c r="B95" s="12" t="s">
        <v>91</v>
      </c>
      <c r="C95" s="14" t="s">
        <v>113</v>
      </c>
      <c r="D95" s="12" t="s">
        <v>97</v>
      </c>
      <c r="E95" s="14" t="s">
        <v>6</v>
      </c>
      <c r="F95" s="12" t="s">
        <v>6</v>
      </c>
      <c r="G95" s="60">
        <v>12202000</v>
      </c>
      <c r="H95" s="60">
        <v>12199000</v>
      </c>
    </row>
    <row r="96" spans="1:8" ht="25.5" outlineLevel="5" x14ac:dyDescent="0.2">
      <c r="A96" s="8" t="s">
        <v>90</v>
      </c>
      <c r="B96" s="11" t="s">
        <v>91</v>
      </c>
      <c r="C96" s="8" t="s">
        <v>113</v>
      </c>
      <c r="D96" s="11" t="s">
        <v>97</v>
      </c>
      <c r="E96" s="8" t="s">
        <v>43</v>
      </c>
      <c r="F96" s="11" t="s">
        <v>44</v>
      </c>
      <c r="G96" s="61">
        <v>8452000</v>
      </c>
      <c r="H96" s="61">
        <v>8452000</v>
      </c>
    </row>
    <row r="97" spans="1:8" ht="25.5" outlineLevel="5" x14ac:dyDescent="0.2">
      <c r="A97" s="8" t="s">
        <v>90</v>
      </c>
      <c r="B97" s="11" t="s">
        <v>91</v>
      </c>
      <c r="C97" s="8" t="s">
        <v>113</v>
      </c>
      <c r="D97" s="11" t="s">
        <v>97</v>
      </c>
      <c r="E97" s="8" t="s">
        <v>114</v>
      </c>
      <c r="F97" s="11" t="s">
        <v>115</v>
      </c>
      <c r="G97" s="61">
        <v>1634000</v>
      </c>
      <c r="H97" s="61">
        <v>1634000</v>
      </c>
    </row>
    <row r="98" spans="1:8" ht="25.5" outlineLevel="5" x14ac:dyDescent="0.2">
      <c r="A98" s="8" t="s">
        <v>90</v>
      </c>
      <c r="B98" s="11" t="s">
        <v>91</v>
      </c>
      <c r="C98" s="8" t="s">
        <v>113</v>
      </c>
      <c r="D98" s="11" t="s">
        <v>97</v>
      </c>
      <c r="E98" s="8" t="s">
        <v>45</v>
      </c>
      <c r="F98" s="11" t="s">
        <v>46</v>
      </c>
      <c r="G98" s="61">
        <v>2116000</v>
      </c>
      <c r="H98" s="61">
        <v>2113000</v>
      </c>
    </row>
    <row r="99" spans="1:8" ht="102" outlineLevel="3" x14ac:dyDescent="0.2">
      <c r="A99" s="9" t="s">
        <v>90</v>
      </c>
      <c r="B99" s="12" t="s">
        <v>91</v>
      </c>
      <c r="C99" s="14" t="s">
        <v>57</v>
      </c>
      <c r="D99" s="12" t="s">
        <v>58</v>
      </c>
      <c r="E99" s="14" t="s">
        <v>6</v>
      </c>
      <c r="F99" s="12" t="s">
        <v>6</v>
      </c>
      <c r="G99" s="60">
        <v>30625000</v>
      </c>
      <c r="H99" s="60">
        <v>31797000</v>
      </c>
    </row>
    <row r="100" spans="1:8" ht="76.5" outlineLevel="4" x14ac:dyDescent="0.2">
      <c r="A100" s="9" t="s">
        <v>90</v>
      </c>
      <c r="B100" s="12" t="s">
        <v>91</v>
      </c>
      <c r="C100" s="14" t="s">
        <v>116</v>
      </c>
      <c r="D100" s="12" t="s">
        <v>117</v>
      </c>
      <c r="E100" s="14" t="s">
        <v>6</v>
      </c>
      <c r="F100" s="12" t="s">
        <v>6</v>
      </c>
      <c r="G100" s="60">
        <v>4794000</v>
      </c>
      <c r="H100" s="60">
        <v>4958000</v>
      </c>
    </row>
    <row r="101" spans="1:8" ht="76.5" outlineLevel="5" x14ac:dyDescent="0.2">
      <c r="A101" s="8" t="s">
        <v>90</v>
      </c>
      <c r="B101" s="11" t="s">
        <v>91</v>
      </c>
      <c r="C101" s="8" t="s">
        <v>116</v>
      </c>
      <c r="D101" s="11" t="s">
        <v>117</v>
      </c>
      <c r="E101" s="8" t="s">
        <v>25</v>
      </c>
      <c r="F101" s="11" t="s">
        <v>26</v>
      </c>
      <c r="G101" s="61">
        <v>4794000</v>
      </c>
      <c r="H101" s="61">
        <v>4958000</v>
      </c>
    </row>
    <row r="102" spans="1:8" ht="63.75" outlineLevel="4" x14ac:dyDescent="0.2">
      <c r="A102" s="9" t="s">
        <v>90</v>
      </c>
      <c r="B102" s="12" t="s">
        <v>91</v>
      </c>
      <c r="C102" s="14" t="s">
        <v>118</v>
      </c>
      <c r="D102" s="12" t="s">
        <v>119</v>
      </c>
      <c r="E102" s="14" t="s">
        <v>6</v>
      </c>
      <c r="F102" s="12" t="s">
        <v>6</v>
      </c>
      <c r="G102" s="60">
        <v>23258000</v>
      </c>
      <c r="H102" s="60">
        <v>24163000</v>
      </c>
    </row>
    <row r="103" spans="1:8" ht="76.5" outlineLevel="5" x14ac:dyDescent="0.2">
      <c r="A103" s="8" t="s">
        <v>90</v>
      </c>
      <c r="B103" s="11" t="s">
        <v>91</v>
      </c>
      <c r="C103" s="8" t="s">
        <v>118</v>
      </c>
      <c r="D103" s="11" t="s">
        <v>119</v>
      </c>
      <c r="E103" s="8" t="s">
        <v>25</v>
      </c>
      <c r="F103" s="11" t="s">
        <v>26</v>
      </c>
      <c r="G103" s="61">
        <v>23258000</v>
      </c>
      <c r="H103" s="61">
        <v>24163000</v>
      </c>
    </row>
    <row r="104" spans="1:8" ht="51" outlineLevel="4" x14ac:dyDescent="0.2">
      <c r="A104" s="9" t="s">
        <v>90</v>
      </c>
      <c r="B104" s="12" t="s">
        <v>91</v>
      </c>
      <c r="C104" s="14" t="s">
        <v>120</v>
      </c>
      <c r="D104" s="12" t="s">
        <v>121</v>
      </c>
      <c r="E104" s="14" t="s">
        <v>6</v>
      </c>
      <c r="F104" s="12" t="s">
        <v>6</v>
      </c>
      <c r="G104" s="60">
        <v>2573000</v>
      </c>
      <c r="H104" s="60">
        <v>2676000</v>
      </c>
    </row>
    <row r="105" spans="1:8" ht="76.5" outlineLevel="5" x14ac:dyDescent="0.2">
      <c r="A105" s="8" t="s">
        <v>90</v>
      </c>
      <c r="B105" s="11" t="s">
        <v>91</v>
      </c>
      <c r="C105" s="8" t="s">
        <v>120</v>
      </c>
      <c r="D105" s="11" t="s">
        <v>121</v>
      </c>
      <c r="E105" s="8" t="s">
        <v>25</v>
      </c>
      <c r="F105" s="11" t="s">
        <v>26</v>
      </c>
      <c r="G105" s="61">
        <v>2573000</v>
      </c>
      <c r="H105" s="61">
        <v>2676000</v>
      </c>
    </row>
    <row r="106" spans="1:8" ht="89.25" outlineLevel="3" x14ac:dyDescent="0.2">
      <c r="A106" s="9" t="s">
        <v>90</v>
      </c>
      <c r="B106" s="12" t="s">
        <v>91</v>
      </c>
      <c r="C106" s="14" t="s">
        <v>122</v>
      </c>
      <c r="D106" s="12" t="s">
        <v>123</v>
      </c>
      <c r="E106" s="14" t="s">
        <v>6</v>
      </c>
      <c r="F106" s="12" t="s">
        <v>6</v>
      </c>
      <c r="G106" s="60">
        <v>55000000</v>
      </c>
      <c r="H106" s="60">
        <v>55000000</v>
      </c>
    </row>
    <row r="107" spans="1:8" ht="25.5" outlineLevel="4" x14ac:dyDescent="0.2">
      <c r="A107" s="9" t="s">
        <v>90</v>
      </c>
      <c r="B107" s="12" t="s">
        <v>91</v>
      </c>
      <c r="C107" s="14" t="s">
        <v>124</v>
      </c>
      <c r="D107" s="12" t="s">
        <v>125</v>
      </c>
      <c r="E107" s="14" t="s">
        <v>6</v>
      </c>
      <c r="F107" s="12" t="s">
        <v>6</v>
      </c>
      <c r="G107" s="60">
        <v>55000000</v>
      </c>
      <c r="H107" s="60">
        <v>55000000</v>
      </c>
    </row>
    <row r="108" spans="1:8" ht="25.5" outlineLevel="5" x14ac:dyDescent="0.2">
      <c r="A108" s="8" t="s">
        <v>90</v>
      </c>
      <c r="B108" s="11" t="s">
        <v>91</v>
      </c>
      <c r="C108" s="8" t="s">
        <v>124</v>
      </c>
      <c r="D108" s="11" t="s">
        <v>125</v>
      </c>
      <c r="E108" s="8" t="s">
        <v>43</v>
      </c>
      <c r="F108" s="11" t="s">
        <v>44</v>
      </c>
      <c r="G108" s="61">
        <v>55000000</v>
      </c>
      <c r="H108" s="61">
        <v>55000000</v>
      </c>
    </row>
    <row r="109" spans="1:8" ht="76.5" outlineLevel="3" x14ac:dyDescent="0.2">
      <c r="A109" s="9" t="s">
        <v>90</v>
      </c>
      <c r="B109" s="12" t="s">
        <v>91</v>
      </c>
      <c r="C109" s="14" t="s">
        <v>126</v>
      </c>
      <c r="D109" s="12" t="s">
        <v>127</v>
      </c>
      <c r="E109" s="14" t="s">
        <v>6</v>
      </c>
      <c r="F109" s="12" t="s">
        <v>6</v>
      </c>
      <c r="G109" s="60">
        <v>321268000</v>
      </c>
      <c r="H109" s="60">
        <v>330672000</v>
      </c>
    </row>
    <row r="110" spans="1:8" ht="38.25" outlineLevel="4" x14ac:dyDescent="0.2">
      <c r="A110" s="9" t="s">
        <v>90</v>
      </c>
      <c r="B110" s="12" t="s">
        <v>91</v>
      </c>
      <c r="C110" s="14" t="s">
        <v>128</v>
      </c>
      <c r="D110" s="12" t="s">
        <v>129</v>
      </c>
      <c r="E110" s="14" t="s">
        <v>6</v>
      </c>
      <c r="F110" s="12" t="s">
        <v>6</v>
      </c>
      <c r="G110" s="60">
        <v>321268000</v>
      </c>
      <c r="H110" s="60">
        <v>330672000</v>
      </c>
    </row>
    <row r="111" spans="1:8" ht="76.5" outlineLevel="5" x14ac:dyDescent="0.2">
      <c r="A111" s="8" t="s">
        <v>90</v>
      </c>
      <c r="B111" s="11" t="s">
        <v>91</v>
      </c>
      <c r="C111" s="8" t="s">
        <v>128</v>
      </c>
      <c r="D111" s="11" t="s">
        <v>129</v>
      </c>
      <c r="E111" s="8" t="s">
        <v>25</v>
      </c>
      <c r="F111" s="11" t="s">
        <v>26</v>
      </c>
      <c r="G111" s="61">
        <v>185471000</v>
      </c>
      <c r="H111" s="61">
        <v>192886000</v>
      </c>
    </row>
    <row r="112" spans="1:8" ht="38.25" outlineLevel="5" x14ac:dyDescent="0.2">
      <c r="A112" s="8" t="s">
        <v>90</v>
      </c>
      <c r="B112" s="11" t="s">
        <v>91</v>
      </c>
      <c r="C112" s="8" t="s">
        <v>128</v>
      </c>
      <c r="D112" s="11" t="s">
        <v>129</v>
      </c>
      <c r="E112" s="8" t="s">
        <v>43</v>
      </c>
      <c r="F112" s="11" t="s">
        <v>44</v>
      </c>
      <c r="G112" s="61">
        <v>119776000</v>
      </c>
      <c r="H112" s="61">
        <v>121380000</v>
      </c>
    </row>
    <row r="113" spans="1:8" ht="38.25" outlineLevel="5" x14ac:dyDescent="0.2">
      <c r="A113" s="8" t="s">
        <v>90</v>
      </c>
      <c r="B113" s="11" t="s">
        <v>91</v>
      </c>
      <c r="C113" s="8" t="s">
        <v>128</v>
      </c>
      <c r="D113" s="11" t="s">
        <v>129</v>
      </c>
      <c r="E113" s="8" t="s">
        <v>130</v>
      </c>
      <c r="F113" s="11" t="s">
        <v>131</v>
      </c>
      <c r="G113" s="61">
        <v>13421000</v>
      </c>
      <c r="H113" s="61">
        <v>13847000</v>
      </c>
    </row>
    <row r="114" spans="1:8" ht="38.25" outlineLevel="5" x14ac:dyDescent="0.2">
      <c r="A114" s="8" t="s">
        <v>90</v>
      </c>
      <c r="B114" s="11" t="s">
        <v>91</v>
      </c>
      <c r="C114" s="8" t="s">
        <v>128</v>
      </c>
      <c r="D114" s="11" t="s">
        <v>129</v>
      </c>
      <c r="E114" s="8" t="s">
        <v>45</v>
      </c>
      <c r="F114" s="11" t="s">
        <v>46</v>
      </c>
      <c r="G114" s="61">
        <v>2600000</v>
      </c>
      <c r="H114" s="61">
        <v>2559000</v>
      </c>
    </row>
    <row r="115" spans="1:8" ht="38.25" outlineLevel="2" x14ac:dyDescent="0.2">
      <c r="A115" s="9" t="s">
        <v>90</v>
      </c>
      <c r="B115" s="12" t="s">
        <v>91</v>
      </c>
      <c r="C115" s="14" t="s">
        <v>63</v>
      </c>
      <c r="D115" s="12" t="s">
        <v>64</v>
      </c>
      <c r="E115" s="14" t="s">
        <v>6</v>
      </c>
      <c r="F115" s="12" t="s">
        <v>6</v>
      </c>
      <c r="G115" s="60">
        <v>275000</v>
      </c>
      <c r="H115" s="60">
        <v>275000</v>
      </c>
    </row>
    <row r="116" spans="1:8" ht="25.5" outlineLevel="3" x14ac:dyDescent="0.2">
      <c r="A116" s="9" t="s">
        <v>90</v>
      </c>
      <c r="B116" s="12" t="s">
        <v>91</v>
      </c>
      <c r="C116" s="14" t="s">
        <v>69</v>
      </c>
      <c r="D116" s="12" t="s">
        <v>70</v>
      </c>
      <c r="E116" s="14" t="s">
        <v>6</v>
      </c>
      <c r="F116" s="12" t="s">
        <v>6</v>
      </c>
      <c r="G116" s="60">
        <v>275000</v>
      </c>
      <c r="H116" s="60">
        <v>275000</v>
      </c>
    </row>
    <row r="117" spans="1:8" ht="25.5" outlineLevel="4" x14ac:dyDescent="0.2">
      <c r="A117" s="9" t="s">
        <v>90</v>
      </c>
      <c r="B117" s="12" t="s">
        <v>91</v>
      </c>
      <c r="C117" s="14" t="s">
        <v>132</v>
      </c>
      <c r="D117" s="12" t="s">
        <v>97</v>
      </c>
      <c r="E117" s="14" t="s">
        <v>6</v>
      </c>
      <c r="F117" s="12" t="s">
        <v>6</v>
      </c>
      <c r="G117" s="60">
        <v>75000</v>
      </c>
      <c r="H117" s="60">
        <v>75000</v>
      </c>
    </row>
    <row r="118" spans="1:8" ht="25.5" outlineLevel="5" x14ac:dyDescent="0.2">
      <c r="A118" s="8" t="s">
        <v>90</v>
      </c>
      <c r="B118" s="11" t="s">
        <v>91</v>
      </c>
      <c r="C118" s="8" t="s">
        <v>132</v>
      </c>
      <c r="D118" s="11" t="s">
        <v>97</v>
      </c>
      <c r="E118" s="8" t="s">
        <v>45</v>
      </c>
      <c r="F118" s="11" t="s">
        <v>46</v>
      </c>
      <c r="G118" s="61">
        <v>75000</v>
      </c>
      <c r="H118" s="61">
        <v>75000</v>
      </c>
    </row>
    <row r="119" spans="1:8" ht="25.5" outlineLevel="4" x14ac:dyDescent="0.2">
      <c r="A119" s="9" t="s">
        <v>90</v>
      </c>
      <c r="B119" s="12" t="s">
        <v>91</v>
      </c>
      <c r="C119" s="14" t="s">
        <v>133</v>
      </c>
      <c r="D119" s="12" t="s">
        <v>125</v>
      </c>
      <c r="E119" s="14" t="s">
        <v>6</v>
      </c>
      <c r="F119" s="12" t="s">
        <v>6</v>
      </c>
      <c r="G119" s="60">
        <v>200000</v>
      </c>
      <c r="H119" s="60">
        <v>200000</v>
      </c>
    </row>
    <row r="120" spans="1:8" ht="25.5" outlineLevel="5" x14ac:dyDescent="0.2">
      <c r="A120" s="8" t="s">
        <v>90</v>
      </c>
      <c r="B120" s="11" t="s">
        <v>91</v>
      </c>
      <c r="C120" s="8" t="s">
        <v>133</v>
      </c>
      <c r="D120" s="11" t="s">
        <v>125</v>
      </c>
      <c r="E120" s="8" t="s">
        <v>43</v>
      </c>
      <c r="F120" s="11" t="s">
        <v>44</v>
      </c>
      <c r="G120" s="61">
        <v>200000</v>
      </c>
      <c r="H120" s="61">
        <v>200000</v>
      </c>
    </row>
    <row r="121" spans="1:8" ht="25.5" outlineLevel="2" x14ac:dyDescent="0.2">
      <c r="A121" s="9" t="s">
        <v>90</v>
      </c>
      <c r="B121" s="12" t="s">
        <v>91</v>
      </c>
      <c r="C121" s="14" t="s">
        <v>29</v>
      </c>
      <c r="D121" s="12" t="s">
        <v>30</v>
      </c>
      <c r="E121" s="14" t="s">
        <v>6</v>
      </c>
      <c r="F121" s="12" t="s">
        <v>6</v>
      </c>
      <c r="G121" s="60">
        <v>19758000</v>
      </c>
      <c r="H121" s="60">
        <v>19758000</v>
      </c>
    </row>
    <row r="122" spans="1:8" ht="25.5" outlineLevel="3" x14ac:dyDescent="0.2">
      <c r="A122" s="9" t="s">
        <v>90</v>
      </c>
      <c r="B122" s="12" t="s">
        <v>91</v>
      </c>
      <c r="C122" s="14" t="s">
        <v>39</v>
      </c>
      <c r="D122" s="12" t="s">
        <v>40</v>
      </c>
      <c r="E122" s="14" t="s">
        <v>6</v>
      </c>
      <c r="F122" s="12" t="s">
        <v>6</v>
      </c>
      <c r="G122" s="60">
        <v>19758000</v>
      </c>
      <c r="H122" s="60">
        <v>19758000</v>
      </c>
    </row>
    <row r="123" spans="1:8" ht="25.5" outlineLevel="4" x14ac:dyDescent="0.2">
      <c r="A123" s="9" t="s">
        <v>90</v>
      </c>
      <c r="B123" s="12" t="s">
        <v>91</v>
      </c>
      <c r="C123" s="14" t="s">
        <v>134</v>
      </c>
      <c r="D123" s="12" t="s">
        <v>97</v>
      </c>
      <c r="E123" s="14" t="s">
        <v>6</v>
      </c>
      <c r="F123" s="12" t="s">
        <v>6</v>
      </c>
      <c r="G123" s="60">
        <v>3828000</v>
      </c>
      <c r="H123" s="60">
        <v>3828000</v>
      </c>
    </row>
    <row r="124" spans="1:8" ht="25.5" outlineLevel="5" x14ac:dyDescent="0.2">
      <c r="A124" s="8" t="s">
        <v>90</v>
      </c>
      <c r="B124" s="11" t="s">
        <v>91</v>
      </c>
      <c r="C124" s="8" t="s">
        <v>134</v>
      </c>
      <c r="D124" s="11" t="s">
        <v>97</v>
      </c>
      <c r="E124" s="8" t="s">
        <v>114</v>
      </c>
      <c r="F124" s="11" t="s">
        <v>115</v>
      </c>
      <c r="G124" s="61">
        <v>3828000</v>
      </c>
      <c r="H124" s="61">
        <v>3828000</v>
      </c>
    </row>
    <row r="125" spans="1:8" ht="25.5" outlineLevel="4" x14ac:dyDescent="0.2">
      <c r="A125" s="9" t="s">
        <v>90</v>
      </c>
      <c r="B125" s="12" t="s">
        <v>91</v>
      </c>
      <c r="C125" s="14" t="s">
        <v>135</v>
      </c>
      <c r="D125" s="12" t="s">
        <v>125</v>
      </c>
      <c r="E125" s="14" t="s">
        <v>6</v>
      </c>
      <c r="F125" s="12" t="s">
        <v>6</v>
      </c>
      <c r="G125" s="60">
        <v>15930000</v>
      </c>
      <c r="H125" s="60">
        <v>15930000</v>
      </c>
    </row>
    <row r="126" spans="1:8" ht="25.5" outlineLevel="5" x14ac:dyDescent="0.2">
      <c r="A126" s="8" t="s">
        <v>90</v>
      </c>
      <c r="B126" s="11" t="s">
        <v>91</v>
      </c>
      <c r="C126" s="8" t="s">
        <v>135</v>
      </c>
      <c r="D126" s="11" t="s">
        <v>125</v>
      </c>
      <c r="E126" s="8" t="s">
        <v>43</v>
      </c>
      <c r="F126" s="11" t="s">
        <v>44</v>
      </c>
      <c r="G126" s="61">
        <v>15930000</v>
      </c>
      <c r="H126" s="61">
        <v>15930000</v>
      </c>
    </row>
    <row r="127" spans="1:8" ht="25.5" x14ac:dyDescent="0.2">
      <c r="A127" s="9" t="s">
        <v>136</v>
      </c>
      <c r="B127" s="12" t="s">
        <v>137</v>
      </c>
      <c r="C127" s="14" t="s">
        <v>6</v>
      </c>
      <c r="D127" s="12" t="s">
        <v>6</v>
      </c>
      <c r="E127" s="14" t="s">
        <v>6</v>
      </c>
      <c r="F127" s="12" t="s">
        <v>6</v>
      </c>
      <c r="G127" s="60">
        <v>163904000</v>
      </c>
      <c r="H127" s="60">
        <v>169086000</v>
      </c>
    </row>
    <row r="128" spans="1:8" ht="51" outlineLevel="1" x14ac:dyDescent="0.2">
      <c r="A128" s="9" t="s">
        <v>138</v>
      </c>
      <c r="B128" s="12" t="s">
        <v>139</v>
      </c>
      <c r="C128" s="14" t="s">
        <v>6</v>
      </c>
      <c r="D128" s="12" t="s">
        <v>6</v>
      </c>
      <c r="E128" s="14" t="s">
        <v>6</v>
      </c>
      <c r="F128" s="12" t="s">
        <v>6</v>
      </c>
      <c r="G128" s="60">
        <v>131555000</v>
      </c>
      <c r="H128" s="60">
        <v>136152000</v>
      </c>
    </row>
    <row r="129" spans="1:8" ht="51" outlineLevel="2" x14ac:dyDescent="0.2">
      <c r="A129" s="9" t="s">
        <v>138</v>
      </c>
      <c r="B129" s="12" t="s">
        <v>139</v>
      </c>
      <c r="C129" s="14" t="s">
        <v>140</v>
      </c>
      <c r="D129" s="12" t="s">
        <v>141</v>
      </c>
      <c r="E129" s="14" t="s">
        <v>6</v>
      </c>
      <c r="F129" s="12" t="s">
        <v>6</v>
      </c>
      <c r="G129" s="60">
        <v>131555000</v>
      </c>
      <c r="H129" s="60">
        <v>136152000</v>
      </c>
    </row>
    <row r="130" spans="1:8" ht="76.5" outlineLevel="3" x14ac:dyDescent="0.2">
      <c r="A130" s="9" t="s">
        <v>138</v>
      </c>
      <c r="B130" s="12" t="s">
        <v>139</v>
      </c>
      <c r="C130" s="14" t="s">
        <v>142</v>
      </c>
      <c r="D130" s="12" t="s">
        <v>143</v>
      </c>
      <c r="E130" s="14" t="s">
        <v>6</v>
      </c>
      <c r="F130" s="12" t="s">
        <v>6</v>
      </c>
      <c r="G130" s="60">
        <v>127489000</v>
      </c>
      <c r="H130" s="60">
        <v>132086000</v>
      </c>
    </row>
    <row r="131" spans="1:8" ht="51" outlineLevel="4" x14ac:dyDescent="0.2">
      <c r="A131" s="9" t="s">
        <v>138</v>
      </c>
      <c r="B131" s="12" t="s">
        <v>139</v>
      </c>
      <c r="C131" s="14" t="s">
        <v>144</v>
      </c>
      <c r="D131" s="12" t="s">
        <v>129</v>
      </c>
      <c r="E131" s="14" t="s">
        <v>6</v>
      </c>
      <c r="F131" s="12" t="s">
        <v>6</v>
      </c>
      <c r="G131" s="60">
        <v>127489000</v>
      </c>
      <c r="H131" s="60">
        <v>132086000</v>
      </c>
    </row>
    <row r="132" spans="1:8" ht="76.5" outlineLevel="5" x14ac:dyDescent="0.2">
      <c r="A132" s="8" t="s">
        <v>138</v>
      </c>
      <c r="B132" s="11" t="s">
        <v>139</v>
      </c>
      <c r="C132" s="8" t="s">
        <v>144</v>
      </c>
      <c r="D132" s="11" t="s">
        <v>129</v>
      </c>
      <c r="E132" s="8" t="s">
        <v>25</v>
      </c>
      <c r="F132" s="11" t="s">
        <v>26</v>
      </c>
      <c r="G132" s="61">
        <v>112632000</v>
      </c>
      <c r="H132" s="61">
        <v>117124000</v>
      </c>
    </row>
    <row r="133" spans="1:8" ht="51" outlineLevel="5" x14ac:dyDescent="0.2">
      <c r="A133" s="8" t="s">
        <v>138</v>
      </c>
      <c r="B133" s="11" t="s">
        <v>139</v>
      </c>
      <c r="C133" s="8" t="s">
        <v>144</v>
      </c>
      <c r="D133" s="11" t="s">
        <v>129</v>
      </c>
      <c r="E133" s="8" t="s">
        <v>43</v>
      </c>
      <c r="F133" s="11" t="s">
        <v>44</v>
      </c>
      <c r="G133" s="61">
        <v>13757000</v>
      </c>
      <c r="H133" s="61">
        <v>13862000</v>
      </c>
    </row>
    <row r="134" spans="1:8" ht="51" outlineLevel="5" x14ac:dyDescent="0.2">
      <c r="A134" s="8" t="s">
        <v>138</v>
      </c>
      <c r="B134" s="11" t="s">
        <v>139</v>
      </c>
      <c r="C134" s="8" t="s">
        <v>144</v>
      </c>
      <c r="D134" s="11" t="s">
        <v>129</v>
      </c>
      <c r="E134" s="8" t="s">
        <v>45</v>
      </c>
      <c r="F134" s="11" t="s">
        <v>46</v>
      </c>
      <c r="G134" s="61">
        <v>1100000</v>
      </c>
      <c r="H134" s="61">
        <v>1100000</v>
      </c>
    </row>
    <row r="135" spans="1:8" ht="76.5" outlineLevel="3" x14ac:dyDescent="0.2">
      <c r="A135" s="9" t="s">
        <v>138</v>
      </c>
      <c r="B135" s="12" t="s">
        <v>139</v>
      </c>
      <c r="C135" s="14" t="s">
        <v>145</v>
      </c>
      <c r="D135" s="12" t="s">
        <v>146</v>
      </c>
      <c r="E135" s="14" t="s">
        <v>6</v>
      </c>
      <c r="F135" s="12" t="s">
        <v>6</v>
      </c>
      <c r="G135" s="60">
        <v>4066000</v>
      </c>
      <c r="H135" s="60">
        <v>4066000</v>
      </c>
    </row>
    <row r="136" spans="1:8" ht="51" outlineLevel="4" x14ac:dyDescent="0.2">
      <c r="A136" s="9" t="s">
        <v>138</v>
      </c>
      <c r="B136" s="12" t="s">
        <v>139</v>
      </c>
      <c r="C136" s="14" t="s">
        <v>147</v>
      </c>
      <c r="D136" s="12" t="s">
        <v>148</v>
      </c>
      <c r="E136" s="14" t="s">
        <v>6</v>
      </c>
      <c r="F136" s="12" t="s">
        <v>6</v>
      </c>
      <c r="G136" s="60">
        <v>4066000</v>
      </c>
      <c r="H136" s="60">
        <v>4066000</v>
      </c>
    </row>
    <row r="137" spans="1:8" ht="51" outlineLevel="5" x14ac:dyDescent="0.2">
      <c r="A137" s="8" t="s">
        <v>138</v>
      </c>
      <c r="B137" s="11" t="s">
        <v>139</v>
      </c>
      <c r="C137" s="8" t="s">
        <v>147</v>
      </c>
      <c r="D137" s="11" t="s">
        <v>148</v>
      </c>
      <c r="E137" s="8" t="s">
        <v>43</v>
      </c>
      <c r="F137" s="11" t="s">
        <v>44</v>
      </c>
      <c r="G137" s="61">
        <v>4066000</v>
      </c>
      <c r="H137" s="61">
        <v>4066000</v>
      </c>
    </row>
    <row r="138" spans="1:8" ht="38.25" outlineLevel="1" x14ac:dyDescent="0.2">
      <c r="A138" s="9" t="s">
        <v>149</v>
      </c>
      <c r="B138" s="12" t="s">
        <v>150</v>
      </c>
      <c r="C138" s="14" t="s">
        <v>6</v>
      </c>
      <c r="D138" s="12" t="s">
        <v>6</v>
      </c>
      <c r="E138" s="14" t="s">
        <v>6</v>
      </c>
      <c r="F138" s="12" t="s">
        <v>6</v>
      </c>
      <c r="G138" s="60">
        <v>32349000</v>
      </c>
      <c r="H138" s="60">
        <v>32934000</v>
      </c>
    </row>
    <row r="139" spans="1:8" ht="38.25" outlineLevel="2" x14ac:dyDescent="0.2">
      <c r="A139" s="9" t="s">
        <v>149</v>
      </c>
      <c r="B139" s="12" t="s">
        <v>150</v>
      </c>
      <c r="C139" s="14" t="s">
        <v>151</v>
      </c>
      <c r="D139" s="12" t="s">
        <v>152</v>
      </c>
      <c r="E139" s="14" t="s">
        <v>6</v>
      </c>
      <c r="F139" s="12" t="s">
        <v>6</v>
      </c>
      <c r="G139" s="60">
        <v>32349000</v>
      </c>
      <c r="H139" s="60">
        <v>32934000</v>
      </c>
    </row>
    <row r="140" spans="1:8" ht="63.75" outlineLevel="3" x14ac:dyDescent="0.2">
      <c r="A140" s="9" t="s">
        <v>149</v>
      </c>
      <c r="B140" s="12" t="s">
        <v>150</v>
      </c>
      <c r="C140" s="14" t="s">
        <v>153</v>
      </c>
      <c r="D140" s="12" t="s">
        <v>154</v>
      </c>
      <c r="E140" s="14" t="s">
        <v>6</v>
      </c>
      <c r="F140" s="12" t="s">
        <v>6</v>
      </c>
      <c r="G140" s="60">
        <v>32349000</v>
      </c>
      <c r="H140" s="60">
        <v>32934000</v>
      </c>
    </row>
    <row r="141" spans="1:8" ht="38.25" outlineLevel="4" x14ac:dyDescent="0.2">
      <c r="A141" s="9" t="s">
        <v>149</v>
      </c>
      <c r="B141" s="12" t="s">
        <v>150</v>
      </c>
      <c r="C141" s="14" t="s">
        <v>155</v>
      </c>
      <c r="D141" s="12" t="s">
        <v>129</v>
      </c>
      <c r="E141" s="14" t="s">
        <v>6</v>
      </c>
      <c r="F141" s="12" t="s">
        <v>6</v>
      </c>
      <c r="G141" s="60">
        <v>14106000</v>
      </c>
      <c r="H141" s="60">
        <v>14645000</v>
      </c>
    </row>
    <row r="142" spans="1:8" ht="76.5" outlineLevel="5" x14ac:dyDescent="0.2">
      <c r="A142" s="8" t="s">
        <v>149</v>
      </c>
      <c r="B142" s="11" t="s">
        <v>150</v>
      </c>
      <c r="C142" s="8" t="s">
        <v>155</v>
      </c>
      <c r="D142" s="11" t="s">
        <v>129</v>
      </c>
      <c r="E142" s="8" t="s">
        <v>25</v>
      </c>
      <c r="F142" s="11" t="s">
        <v>26</v>
      </c>
      <c r="G142" s="61">
        <v>13521000</v>
      </c>
      <c r="H142" s="61">
        <v>14060000</v>
      </c>
    </row>
    <row r="143" spans="1:8" ht="38.25" outlineLevel="5" x14ac:dyDescent="0.2">
      <c r="A143" s="8" t="s">
        <v>149</v>
      </c>
      <c r="B143" s="11" t="s">
        <v>150</v>
      </c>
      <c r="C143" s="8" t="s">
        <v>155</v>
      </c>
      <c r="D143" s="11" t="s">
        <v>129</v>
      </c>
      <c r="E143" s="8" t="s">
        <v>43</v>
      </c>
      <c r="F143" s="11" t="s">
        <v>44</v>
      </c>
      <c r="G143" s="61">
        <v>585000</v>
      </c>
      <c r="H143" s="61">
        <v>585000</v>
      </c>
    </row>
    <row r="144" spans="1:8" ht="38.25" outlineLevel="4" x14ac:dyDescent="0.2">
      <c r="A144" s="9" t="s">
        <v>149</v>
      </c>
      <c r="B144" s="12" t="s">
        <v>150</v>
      </c>
      <c r="C144" s="14" t="s">
        <v>156</v>
      </c>
      <c r="D144" s="12" t="s">
        <v>157</v>
      </c>
      <c r="E144" s="14" t="s">
        <v>6</v>
      </c>
      <c r="F144" s="12" t="s">
        <v>6</v>
      </c>
      <c r="G144" s="60">
        <v>18243000</v>
      </c>
      <c r="H144" s="60">
        <v>18289000</v>
      </c>
    </row>
    <row r="145" spans="1:8" ht="38.25" outlineLevel="5" x14ac:dyDescent="0.2">
      <c r="A145" s="8" t="s">
        <v>149</v>
      </c>
      <c r="B145" s="11" t="s">
        <v>150</v>
      </c>
      <c r="C145" s="8" t="s">
        <v>156</v>
      </c>
      <c r="D145" s="11" t="s">
        <v>157</v>
      </c>
      <c r="E145" s="8" t="s">
        <v>43</v>
      </c>
      <c r="F145" s="11" t="s">
        <v>44</v>
      </c>
      <c r="G145" s="61">
        <v>18243000</v>
      </c>
      <c r="H145" s="61">
        <v>18289000</v>
      </c>
    </row>
    <row r="146" spans="1:8" x14ac:dyDescent="0.2">
      <c r="A146" s="9" t="s">
        <v>158</v>
      </c>
      <c r="B146" s="12" t="s">
        <v>159</v>
      </c>
      <c r="C146" s="14" t="s">
        <v>6</v>
      </c>
      <c r="D146" s="12" t="s">
        <v>6</v>
      </c>
      <c r="E146" s="14" t="s">
        <v>6</v>
      </c>
      <c r="F146" s="12" t="s">
        <v>6</v>
      </c>
      <c r="G146" s="60">
        <v>5197957600</v>
      </c>
      <c r="H146" s="60">
        <v>3690524200</v>
      </c>
    </row>
    <row r="147" spans="1:8" outlineLevel="1" x14ac:dyDescent="0.2">
      <c r="A147" s="9" t="s">
        <v>160</v>
      </c>
      <c r="B147" s="12" t="s">
        <v>161</v>
      </c>
      <c r="C147" s="14" t="s">
        <v>6</v>
      </c>
      <c r="D147" s="12" t="s">
        <v>6</v>
      </c>
      <c r="E147" s="14" t="s">
        <v>6</v>
      </c>
      <c r="F147" s="12" t="s">
        <v>6</v>
      </c>
      <c r="G147" s="60">
        <v>9022600</v>
      </c>
      <c r="H147" s="60">
        <v>9223800</v>
      </c>
    </row>
    <row r="148" spans="1:8" ht="38.25" outlineLevel="2" x14ac:dyDescent="0.2">
      <c r="A148" s="9" t="s">
        <v>160</v>
      </c>
      <c r="B148" s="12" t="s">
        <v>161</v>
      </c>
      <c r="C148" s="14" t="s">
        <v>162</v>
      </c>
      <c r="D148" s="12" t="s">
        <v>163</v>
      </c>
      <c r="E148" s="14" t="s">
        <v>6</v>
      </c>
      <c r="F148" s="12" t="s">
        <v>6</v>
      </c>
      <c r="G148" s="60">
        <v>9022600</v>
      </c>
      <c r="H148" s="60">
        <v>9223800</v>
      </c>
    </row>
    <row r="149" spans="1:8" ht="63.75" outlineLevel="3" x14ac:dyDescent="0.2">
      <c r="A149" s="9" t="s">
        <v>160</v>
      </c>
      <c r="B149" s="12" t="s">
        <v>161</v>
      </c>
      <c r="C149" s="14" t="s">
        <v>164</v>
      </c>
      <c r="D149" s="12" t="s">
        <v>165</v>
      </c>
      <c r="E149" s="14" t="s">
        <v>6</v>
      </c>
      <c r="F149" s="12" t="s">
        <v>6</v>
      </c>
      <c r="G149" s="60">
        <v>9022600</v>
      </c>
      <c r="H149" s="60">
        <v>9223800</v>
      </c>
    </row>
    <row r="150" spans="1:8" ht="51" outlineLevel="4" x14ac:dyDescent="0.2">
      <c r="A150" s="9" t="s">
        <v>160</v>
      </c>
      <c r="B150" s="12" t="s">
        <v>161</v>
      </c>
      <c r="C150" s="14" t="s">
        <v>166</v>
      </c>
      <c r="D150" s="12" t="s">
        <v>167</v>
      </c>
      <c r="E150" s="14" t="s">
        <v>6</v>
      </c>
      <c r="F150" s="12" t="s">
        <v>6</v>
      </c>
      <c r="G150" s="60">
        <v>9022600</v>
      </c>
      <c r="H150" s="60">
        <v>9223800</v>
      </c>
    </row>
    <row r="151" spans="1:8" ht="38.25" outlineLevel="5" x14ac:dyDescent="0.2">
      <c r="A151" s="8" t="s">
        <v>160</v>
      </c>
      <c r="B151" s="11" t="s">
        <v>161</v>
      </c>
      <c r="C151" s="8" t="s">
        <v>166</v>
      </c>
      <c r="D151" s="11" t="s">
        <v>167</v>
      </c>
      <c r="E151" s="8" t="s">
        <v>43</v>
      </c>
      <c r="F151" s="11" t="s">
        <v>44</v>
      </c>
      <c r="G151" s="61">
        <v>9022600</v>
      </c>
      <c r="H151" s="61">
        <v>9223800</v>
      </c>
    </row>
    <row r="152" spans="1:8" outlineLevel="1" x14ac:dyDescent="0.2">
      <c r="A152" s="9" t="s">
        <v>168</v>
      </c>
      <c r="B152" s="12" t="s">
        <v>169</v>
      </c>
      <c r="C152" s="14" t="s">
        <v>6</v>
      </c>
      <c r="D152" s="12" t="s">
        <v>6</v>
      </c>
      <c r="E152" s="14" t="s">
        <v>6</v>
      </c>
      <c r="F152" s="12" t="s">
        <v>6</v>
      </c>
      <c r="G152" s="60">
        <v>213382800</v>
      </c>
      <c r="H152" s="60">
        <v>213470800</v>
      </c>
    </row>
    <row r="153" spans="1:8" ht="38.25" outlineLevel="2" x14ac:dyDescent="0.2">
      <c r="A153" s="9" t="s">
        <v>168</v>
      </c>
      <c r="B153" s="12" t="s">
        <v>169</v>
      </c>
      <c r="C153" s="14" t="s">
        <v>170</v>
      </c>
      <c r="D153" s="12" t="s">
        <v>171</v>
      </c>
      <c r="E153" s="14" t="s">
        <v>6</v>
      </c>
      <c r="F153" s="12" t="s">
        <v>6</v>
      </c>
      <c r="G153" s="60">
        <v>213382800</v>
      </c>
      <c r="H153" s="60">
        <v>213470800</v>
      </c>
    </row>
    <row r="154" spans="1:8" ht="25.5" outlineLevel="3" x14ac:dyDescent="0.2">
      <c r="A154" s="9" t="s">
        <v>168</v>
      </c>
      <c r="B154" s="12" t="s">
        <v>169</v>
      </c>
      <c r="C154" s="14" t="s">
        <v>172</v>
      </c>
      <c r="D154" s="12" t="s">
        <v>173</v>
      </c>
      <c r="E154" s="14" t="s">
        <v>6</v>
      </c>
      <c r="F154" s="12" t="s">
        <v>6</v>
      </c>
      <c r="G154" s="60">
        <v>213382800</v>
      </c>
      <c r="H154" s="60">
        <v>213470800</v>
      </c>
    </row>
    <row r="155" spans="1:8" ht="38.25" outlineLevel="4" x14ac:dyDescent="0.2">
      <c r="A155" s="9" t="s">
        <v>168</v>
      </c>
      <c r="B155" s="12" t="s">
        <v>169</v>
      </c>
      <c r="C155" s="14" t="s">
        <v>174</v>
      </c>
      <c r="D155" s="12" t="s">
        <v>129</v>
      </c>
      <c r="E155" s="14" t="s">
        <v>6</v>
      </c>
      <c r="F155" s="12" t="s">
        <v>6</v>
      </c>
      <c r="G155" s="60">
        <v>7682000</v>
      </c>
      <c r="H155" s="60">
        <v>7770000</v>
      </c>
    </row>
    <row r="156" spans="1:8" ht="38.25" outlineLevel="5" x14ac:dyDescent="0.2">
      <c r="A156" s="8" t="s">
        <v>168</v>
      </c>
      <c r="B156" s="11" t="s">
        <v>169</v>
      </c>
      <c r="C156" s="8" t="s">
        <v>174</v>
      </c>
      <c r="D156" s="11" t="s">
        <v>129</v>
      </c>
      <c r="E156" s="8" t="s">
        <v>130</v>
      </c>
      <c r="F156" s="11" t="s">
        <v>131</v>
      </c>
      <c r="G156" s="61">
        <v>7682000</v>
      </c>
      <c r="H156" s="61">
        <v>7770000</v>
      </c>
    </row>
    <row r="157" spans="1:8" ht="63.75" outlineLevel="4" x14ac:dyDescent="0.2">
      <c r="A157" s="9" t="s">
        <v>168</v>
      </c>
      <c r="B157" s="12" t="s">
        <v>169</v>
      </c>
      <c r="C157" s="14" t="s">
        <v>175</v>
      </c>
      <c r="D157" s="12" t="s">
        <v>176</v>
      </c>
      <c r="E157" s="14" t="s">
        <v>6</v>
      </c>
      <c r="F157" s="12" t="s">
        <v>6</v>
      </c>
      <c r="G157" s="60">
        <v>205698800</v>
      </c>
      <c r="H157" s="60">
        <v>205698800</v>
      </c>
    </row>
    <row r="158" spans="1:8" ht="51" outlineLevel="5" x14ac:dyDescent="0.2">
      <c r="A158" s="8" t="s">
        <v>168</v>
      </c>
      <c r="B158" s="11" t="s">
        <v>169</v>
      </c>
      <c r="C158" s="8" t="s">
        <v>175</v>
      </c>
      <c r="D158" s="11" t="s">
        <v>176</v>
      </c>
      <c r="E158" s="8" t="s">
        <v>45</v>
      </c>
      <c r="F158" s="11" t="s">
        <v>46</v>
      </c>
      <c r="G158" s="61">
        <v>205698800</v>
      </c>
      <c r="H158" s="61">
        <v>205698800</v>
      </c>
    </row>
    <row r="159" spans="1:8" ht="25.5" outlineLevel="4" x14ac:dyDescent="0.2">
      <c r="A159" s="9" t="s">
        <v>168</v>
      </c>
      <c r="B159" s="12" t="s">
        <v>169</v>
      </c>
      <c r="C159" s="14" t="s">
        <v>177</v>
      </c>
      <c r="D159" s="12" t="s">
        <v>97</v>
      </c>
      <c r="E159" s="14" t="s">
        <v>6</v>
      </c>
      <c r="F159" s="12" t="s">
        <v>6</v>
      </c>
      <c r="G159" s="60">
        <v>2000</v>
      </c>
      <c r="H159" s="60">
        <v>2000</v>
      </c>
    </row>
    <row r="160" spans="1:8" ht="25.5" outlineLevel="5" x14ac:dyDescent="0.2">
      <c r="A160" s="8" t="s">
        <v>168</v>
      </c>
      <c r="B160" s="11" t="s">
        <v>169</v>
      </c>
      <c r="C160" s="8" t="s">
        <v>177</v>
      </c>
      <c r="D160" s="11" t="s">
        <v>97</v>
      </c>
      <c r="E160" s="8" t="s">
        <v>43</v>
      </c>
      <c r="F160" s="11" t="s">
        <v>44</v>
      </c>
      <c r="G160" s="61">
        <v>2000</v>
      </c>
      <c r="H160" s="61">
        <v>2000</v>
      </c>
    </row>
    <row r="161" spans="1:8" outlineLevel="1" x14ac:dyDescent="0.2">
      <c r="A161" s="9" t="s">
        <v>178</v>
      </c>
      <c r="B161" s="12" t="s">
        <v>179</v>
      </c>
      <c r="C161" s="14" t="s">
        <v>6</v>
      </c>
      <c r="D161" s="12" t="s">
        <v>6</v>
      </c>
      <c r="E161" s="14" t="s">
        <v>6</v>
      </c>
      <c r="F161" s="12" t="s">
        <v>6</v>
      </c>
      <c r="G161" s="60">
        <v>2514963600</v>
      </c>
      <c r="H161" s="60">
        <v>2382833000</v>
      </c>
    </row>
    <row r="162" spans="1:8" ht="38.25" outlineLevel="2" x14ac:dyDescent="0.2">
      <c r="A162" s="9" t="s">
        <v>178</v>
      </c>
      <c r="B162" s="12" t="s">
        <v>179</v>
      </c>
      <c r="C162" s="14" t="s">
        <v>170</v>
      </c>
      <c r="D162" s="12" t="s">
        <v>171</v>
      </c>
      <c r="E162" s="14" t="s">
        <v>6</v>
      </c>
      <c r="F162" s="12" t="s">
        <v>6</v>
      </c>
      <c r="G162" s="60">
        <v>2514963600</v>
      </c>
      <c r="H162" s="60">
        <v>2382833000</v>
      </c>
    </row>
    <row r="163" spans="1:8" ht="51" outlineLevel="3" x14ac:dyDescent="0.2">
      <c r="A163" s="9" t="s">
        <v>178</v>
      </c>
      <c r="B163" s="12" t="s">
        <v>179</v>
      </c>
      <c r="C163" s="14" t="s">
        <v>180</v>
      </c>
      <c r="D163" s="12" t="s">
        <v>181</v>
      </c>
      <c r="E163" s="14" t="s">
        <v>6</v>
      </c>
      <c r="F163" s="12" t="s">
        <v>6</v>
      </c>
      <c r="G163" s="60">
        <v>1249811600</v>
      </c>
      <c r="H163" s="60">
        <v>1877782000</v>
      </c>
    </row>
    <row r="164" spans="1:8" ht="38.25" outlineLevel="4" x14ac:dyDescent="0.2">
      <c r="A164" s="9" t="s">
        <v>178</v>
      </c>
      <c r="B164" s="12" t="s">
        <v>179</v>
      </c>
      <c r="C164" s="14" t="s">
        <v>182</v>
      </c>
      <c r="D164" s="12" t="s">
        <v>129</v>
      </c>
      <c r="E164" s="14" t="s">
        <v>6</v>
      </c>
      <c r="F164" s="12" t="s">
        <v>6</v>
      </c>
      <c r="G164" s="60">
        <v>43166200</v>
      </c>
      <c r="H164" s="60">
        <v>45082000</v>
      </c>
    </row>
    <row r="165" spans="1:8" ht="76.5" outlineLevel="5" x14ac:dyDescent="0.2">
      <c r="A165" s="8" t="s">
        <v>178</v>
      </c>
      <c r="B165" s="11" t="s">
        <v>179</v>
      </c>
      <c r="C165" s="8" t="s">
        <v>182</v>
      </c>
      <c r="D165" s="11" t="s">
        <v>129</v>
      </c>
      <c r="E165" s="8" t="s">
        <v>25</v>
      </c>
      <c r="F165" s="11" t="s">
        <v>26</v>
      </c>
      <c r="G165" s="61">
        <v>37501000</v>
      </c>
      <c r="H165" s="61">
        <v>39215000</v>
      </c>
    </row>
    <row r="166" spans="1:8" ht="38.25" outlineLevel="5" x14ac:dyDescent="0.2">
      <c r="A166" s="8" t="s">
        <v>178</v>
      </c>
      <c r="B166" s="11" t="s">
        <v>179</v>
      </c>
      <c r="C166" s="8" t="s">
        <v>182</v>
      </c>
      <c r="D166" s="11" t="s">
        <v>129</v>
      </c>
      <c r="E166" s="8" t="s">
        <v>43</v>
      </c>
      <c r="F166" s="11" t="s">
        <v>44</v>
      </c>
      <c r="G166" s="61">
        <v>5546200</v>
      </c>
      <c r="H166" s="61">
        <v>5748000</v>
      </c>
    </row>
    <row r="167" spans="1:8" ht="38.25" outlineLevel="5" x14ac:dyDescent="0.2">
      <c r="A167" s="8" t="s">
        <v>178</v>
      </c>
      <c r="B167" s="11" t="s">
        <v>179</v>
      </c>
      <c r="C167" s="8" t="s">
        <v>182</v>
      </c>
      <c r="D167" s="11" t="s">
        <v>129</v>
      </c>
      <c r="E167" s="8" t="s">
        <v>45</v>
      </c>
      <c r="F167" s="11" t="s">
        <v>46</v>
      </c>
      <c r="G167" s="61">
        <v>119000</v>
      </c>
      <c r="H167" s="61">
        <v>119000</v>
      </c>
    </row>
    <row r="168" spans="1:8" ht="63.75" outlineLevel="4" x14ac:dyDescent="0.2">
      <c r="A168" s="9" t="s">
        <v>178</v>
      </c>
      <c r="B168" s="12" t="s">
        <v>179</v>
      </c>
      <c r="C168" s="14" t="s">
        <v>183</v>
      </c>
      <c r="D168" s="12" t="s">
        <v>184</v>
      </c>
      <c r="E168" s="14" t="s">
        <v>6</v>
      </c>
      <c r="F168" s="12" t="s">
        <v>6</v>
      </c>
      <c r="G168" s="60">
        <v>1206645400</v>
      </c>
      <c r="H168" s="60">
        <v>1832700000</v>
      </c>
    </row>
    <row r="169" spans="1:8" ht="51" outlineLevel="5" x14ac:dyDescent="0.2">
      <c r="A169" s="8" t="s">
        <v>178</v>
      </c>
      <c r="B169" s="11" t="s">
        <v>179</v>
      </c>
      <c r="C169" s="8" t="s">
        <v>183</v>
      </c>
      <c r="D169" s="11" t="s">
        <v>184</v>
      </c>
      <c r="E169" s="8" t="s">
        <v>43</v>
      </c>
      <c r="F169" s="11" t="s">
        <v>44</v>
      </c>
      <c r="G169" s="61">
        <v>154496900</v>
      </c>
      <c r="H169" s="61">
        <v>570463200</v>
      </c>
    </row>
    <row r="170" spans="1:8" ht="51" outlineLevel="5" x14ac:dyDescent="0.2">
      <c r="A170" s="8" t="s">
        <v>178</v>
      </c>
      <c r="B170" s="11" t="s">
        <v>179</v>
      </c>
      <c r="C170" s="8" t="s">
        <v>183</v>
      </c>
      <c r="D170" s="11" t="s">
        <v>184</v>
      </c>
      <c r="E170" s="8" t="s">
        <v>185</v>
      </c>
      <c r="F170" s="11" t="s">
        <v>186</v>
      </c>
      <c r="G170" s="61">
        <v>642200000</v>
      </c>
      <c r="H170" s="61">
        <v>0</v>
      </c>
    </row>
    <row r="171" spans="1:8" ht="51" outlineLevel="5" x14ac:dyDescent="0.2">
      <c r="A171" s="8" t="s">
        <v>178</v>
      </c>
      <c r="B171" s="11" t="s">
        <v>179</v>
      </c>
      <c r="C171" s="8" t="s">
        <v>183</v>
      </c>
      <c r="D171" s="11" t="s">
        <v>184</v>
      </c>
      <c r="E171" s="8" t="s">
        <v>130</v>
      </c>
      <c r="F171" s="11" t="s">
        <v>131</v>
      </c>
      <c r="G171" s="61">
        <v>391948500</v>
      </c>
      <c r="H171" s="61">
        <v>759536800</v>
      </c>
    </row>
    <row r="172" spans="1:8" ht="51" outlineLevel="5" x14ac:dyDescent="0.2">
      <c r="A172" s="8" t="s">
        <v>178</v>
      </c>
      <c r="B172" s="11" t="s">
        <v>179</v>
      </c>
      <c r="C172" s="8" t="s">
        <v>183</v>
      </c>
      <c r="D172" s="11" t="s">
        <v>184</v>
      </c>
      <c r="E172" s="8" t="s">
        <v>45</v>
      </c>
      <c r="F172" s="11" t="s">
        <v>46</v>
      </c>
      <c r="G172" s="61">
        <v>18000000</v>
      </c>
      <c r="H172" s="61">
        <v>502700000</v>
      </c>
    </row>
    <row r="173" spans="1:8" ht="25.5" outlineLevel="3" x14ac:dyDescent="0.2">
      <c r="A173" s="9" t="s">
        <v>178</v>
      </c>
      <c r="B173" s="12" t="s">
        <v>179</v>
      </c>
      <c r="C173" s="14" t="s">
        <v>187</v>
      </c>
      <c r="D173" s="12" t="s">
        <v>188</v>
      </c>
      <c r="E173" s="14" t="s">
        <v>6</v>
      </c>
      <c r="F173" s="12" t="s">
        <v>6</v>
      </c>
      <c r="G173" s="60">
        <v>1265152000</v>
      </c>
      <c r="H173" s="60">
        <v>505051000</v>
      </c>
    </row>
    <row r="174" spans="1:8" ht="76.5" outlineLevel="4" x14ac:dyDescent="0.2">
      <c r="A174" s="9" t="s">
        <v>178</v>
      </c>
      <c r="B174" s="12" t="s">
        <v>179</v>
      </c>
      <c r="C174" s="14" t="s">
        <v>189</v>
      </c>
      <c r="D174" s="12" t="s">
        <v>190</v>
      </c>
      <c r="E174" s="14" t="s">
        <v>6</v>
      </c>
      <c r="F174" s="12" t="s">
        <v>6</v>
      </c>
      <c r="G174" s="60">
        <v>1265152000</v>
      </c>
      <c r="H174" s="60">
        <v>505051000</v>
      </c>
    </row>
    <row r="175" spans="1:8" ht="63.75" outlineLevel="5" x14ac:dyDescent="0.2">
      <c r="A175" s="8" t="s">
        <v>178</v>
      </c>
      <c r="B175" s="11" t="s">
        <v>179</v>
      </c>
      <c r="C175" s="8" t="s">
        <v>189</v>
      </c>
      <c r="D175" s="11" t="s">
        <v>190</v>
      </c>
      <c r="E175" s="8" t="s">
        <v>185</v>
      </c>
      <c r="F175" s="11" t="s">
        <v>186</v>
      </c>
      <c r="G175" s="61">
        <v>1265152000</v>
      </c>
      <c r="H175" s="61">
        <v>505051000</v>
      </c>
    </row>
    <row r="176" spans="1:8" ht="25.5" outlineLevel="1" x14ac:dyDescent="0.2">
      <c r="A176" s="9" t="s">
        <v>191</v>
      </c>
      <c r="B176" s="12" t="s">
        <v>192</v>
      </c>
      <c r="C176" s="14" t="s">
        <v>6</v>
      </c>
      <c r="D176" s="12" t="s">
        <v>6</v>
      </c>
      <c r="E176" s="14" t="s">
        <v>6</v>
      </c>
      <c r="F176" s="12" t="s">
        <v>6</v>
      </c>
      <c r="G176" s="60">
        <v>2460588600</v>
      </c>
      <c r="H176" s="60">
        <v>1084996600</v>
      </c>
    </row>
    <row r="177" spans="1:8" ht="63.75" outlineLevel="2" x14ac:dyDescent="0.2">
      <c r="A177" s="9" t="s">
        <v>191</v>
      </c>
      <c r="B177" s="12" t="s">
        <v>192</v>
      </c>
      <c r="C177" s="14" t="s">
        <v>193</v>
      </c>
      <c r="D177" s="12" t="s">
        <v>194</v>
      </c>
      <c r="E177" s="14" t="s">
        <v>6</v>
      </c>
      <c r="F177" s="12" t="s">
        <v>6</v>
      </c>
      <c r="G177" s="60">
        <v>7402000</v>
      </c>
      <c r="H177" s="60">
        <v>7706000</v>
      </c>
    </row>
    <row r="178" spans="1:8" ht="89.25" outlineLevel="3" x14ac:dyDescent="0.2">
      <c r="A178" s="9" t="s">
        <v>191</v>
      </c>
      <c r="B178" s="12" t="s">
        <v>192</v>
      </c>
      <c r="C178" s="14" t="s">
        <v>195</v>
      </c>
      <c r="D178" s="12" t="s">
        <v>196</v>
      </c>
      <c r="E178" s="14" t="s">
        <v>6</v>
      </c>
      <c r="F178" s="12" t="s">
        <v>6</v>
      </c>
      <c r="G178" s="60">
        <v>7402000</v>
      </c>
      <c r="H178" s="60">
        <v>7706000</v>
      </c>
    </row>
    <row r="179" spans="1:8" ht="38.25" outlineLevel="4" x14ac:dyDescent="0.2">
      <c r="A179" s="9" t="s">
        <v>191</v>
      </c>
      <c r="B179" s="12" t="s">
        <v>192</v>
      </c>
      <c r="C179" s="14" t="s">
        <v>197</v>
      </c>
      <c r="D179" s="12" t="s">
        <v>198</v>
      </c>
      <c r="E179" s="14" t="s">
        <v>6</v>
      </c>
      <c r="F179" s="12" t="s">
        <v>6</v>
      </c>
      <c r="G179" s="60">
        <v>7402000</v>
      </c>
      <c r="H179" s="60">
        <v>7706000</v>
      </c>
    </row>
    <row r="180" spans="1:8" ht="25.5" outlineLevel="5" x14ac:dyDescent="0.2">
      <c r="A180" s="8" t="s">
        <v>191</v>
      </c>
      <c r="B180" s="11" t="s">
        <v>192</v>
      </c>
      <c r="C180" s="8" t="s">
        <v>197</v>
      </c>
      <c r="D180" s="11" t="s">
        <v>198</v>
      </c>
      <c r="E180" s="8" t="s">
        <v>43</v>
      </c>
      <c r="F180" s="11" t="s">
        <v>44</v>
      </c>
      <c r="G180" s="61">
        <v>7402000</v>
      </c>
      <c r="H180" s="61">
        <v>7706000</v>
      </c>
    </row>
    <row r="181" spans="1:8" ht="51" outlineLevel="2" x14ac:dyDescent="0.2">
      <c r="A181" s="9" t="s">
        <v>191</v>
      </c>
      <c r="B181" s="12" t="s">
        <v>192</v>
      </c>
      <c r="C181" s="14" t="s">
        <v>199</v>
      </c>
      <c r="D181" s="12" t="s">
        <v>200</v>
      </c>
      <c r="E181" s="14" t="s">
        <v>6</v>
      </c>
      <c r="F181" s="12" t="s">
        <v>6</v>
      </c>
      <c r="G181" s="60">
        <v>190415500</v>
      </c>
      <c r="H181" s="60">
        <v>50000</v>
      </c>
    </row>
    <row r="182" spans="1:8" ht="102" outlineLevel="3" x14ac:dyDescent="0.2">
      <c r="A182" s="9" t="s">
        <v>191</v>
      </c>
      <c r="B182" s="12" t="s">
        <v>192</v>
      </c>
      <c r="C182" s="14" t="s">
        <v>201</v>
      </c>
      <c r="D182" s="12" t="s">
        <v>202</v>
      </c>
      <c r="E182" s="14" t="s">
        <v>6</v>
      </c>
      <c r="F182" s="12" t="s">
        <v>6</v>
      </c>
      <c r="G182" s="60">
        <v>190415500</v>
      </c>
      <c r="H182" s="60">
        <v>50000</v>
      </c>
    </row>
    <row r="183" spans="1:8" ht="51" outlineLevel="4" x14ac:dyDescent="0.2">
      <c r="A183" s="9" t="s">
        <v>191</v>
      </c>
      <c r="B183" s="12" t="s">
        <v>192</v>
      </c>
      <c r="C183" s="14" t="s">
        <v>203</v>
      </c>
      <c r="D183" s="12" t="s">
        <v>204</v>
      </c>
      <c r="E183" s="14" t="s">
        <v>6</v>
      </c>
      <c r="F183" s="12" t="s">
        <v>6</v>
      </c>
      <c r="G183" s="60">
        <v>50000</v>
      </c>
      <c r="H183" s="60">
        <v>50000</v>
      </c>
    </row>
    <row r="184" spans="1:8" ht="51" outlineLevel="5" x14ac:dyDescent="0.2">
      <c r="A184" s="8" t="s">
        <v>191</v>
      </c>
      <c r="B184" s="11" t="s">
        <v>192</v>
      </c>
      <c r="C184" s="8" t="s">
        <v>203</v>
      </c>
      <c r="D184" s="11" t="s">
        <v>204</v>
      </c>
      <c r="E184" s="8" t="s">
        <v>185</v>
      </c>
      <c r="F184" s="11" t="s">
        <v>186</v>
      </c>
      <c r="G184" s="61">
        <v>50000</v>
      </c>
      <c r="H184" s="61">
        <v>50000</v>
      </c>
    </row>
    <row r="185" spans="1:8" ht="51" outlineLevel="4" x14ac:dyDescent="0.2">
      <c r="A185" s="9" t="s">
        <v>191</v>
      </c>
      <c r="B185" s="12" t="s">
        <v>192</v>
      </c>
      <c r="C185" s="14" t="s">
        <v>205</v>
      </c>
      <c r="D185" s="12" t="s">
        <v>206</v>
      </c>
      <c r="E185" s="14" t="s">
        <v>6</v>
      </c>
      <c r="F185" s="12" t="s">
        <v>6</v>
      </c>
      <c r="G185" s="60">
        <v>190365500</v>
      </c>
      <c r="H185" s="60">
        <v>0</v>
      </c>
    </row>
    <row r="186" spans="1:8" ht="51" outlineLevel="5" x14ac:dyDescent="0.2">
      <c r="A186" s="8" t="s">
        <v>191</v>
      </c>
      <c r="B186" s="11" t="s">
        <v>192</v>
      </c>
      <c r="C186" s="8" t="s">
        <v>205</v>
      </c>
      <c r="D186" s="11" t="s">
        <v>206</v>
      </c>
      <c r="E186" s="8" t="s">
        <v>185</v>
      </c>
      <c r="F186" s="11" t="s">
        <v>186</v>
      </c>
      <c r="G186" s="61">
        <v>190365500</v>
      </c>
      <c r="H186" s="61">
        <v>0</v>
      </c>
    </row>
    <row r="187" spans="1:8" ht="38.25" outlineLevel="2" x14ac:dyDescent="0.2">
      <c r="A187" s="9" t="s">
        <v>191</v>
      </c>
      <c r="B187" s="12" t="s">
        <v>192</v>
      </c>
      <c r="C187" s="14" t="s">
        <v>207</v>
      </c>
      <c r="D187" s="12" t="s">
        <v>208</v>
      </c>
      <c r="E187" s="14" t="s">
        <v>6</v>
      </c>
      <c r="F187" s="12" t="s">
        <v>6</v>
      </c>
      <c r="G187" s="60">
        <v>9201000</v>
      </c>
      <c r="H187" s="60">
        <v>9526000</v>
      </c>
    </row>
    <row r="188" spans="1:8" ht="63.75" outlineLevel="3" x14ac:dyDescent="0.2">
      <c r="A188" s="9" t="s">
        <v>191</v>
      </c>
      <c r="B188" s="12" t="s">
        <v>192</v>
      </c>
      <c r="C188" s="14" t="s">
        <v>209</v>
      </c>
      <c r="D188" s="12" t="s">
        <v>210</v>
      </c>
      <c r="E188" s="14" t="s">
        <v>6</v>
      </c>
      <c r="F188" s="12" t="s">
        <v>6</v>
      </c>
      <c r="G188" s="60">
        <v>9201000</v>
      </c>
      <c r="H188" s="60">
        <v>9526000</v>
      </c>
    </row>
    <row r="189" spans="1:8" ht="38.25" outlineLevel="4" x14ac:dyDescent="0.2">
      <c r="A189" s="9" t="s">
        <v>191</v>
      </c>
      <c r="B189" s="12" t="s">
        <v>192</v>
      </c>
      <c r="C189" s="14" t="s">
        <v>211</v>
      </c>
      <c r="D189" s="12" t="s">
        <v>129</v>
      </c>
      <c r="E189" s="14" t="s">
        <v>6</v>
      </c>
      <c r="F189" s="12" t="s">
        <v>6</v>
      </c>
      <c r="G189" s="60">
        <v>9201000</v>
      </c>
      <c r="H189" s="60">
        <v>9526000</v>
      </c>
    </row>
    <row r="190" spans="1:8" ht="38.25" outlineLevel="5" x14ac:dyDescent="0.2">
      <c r="A190" s="8" t="s">
        <v>191</v>
      </c>
      <c r="B190" s="11" t="s">
        <v>192</v>
      </c>
      <c r="C190" s="8" t="s">
        <v>211</v>
      </c>
      <c r="D190" s="11" t="s">
        <v>129</v>
      </c>
      <c r="E190" s="8" t="s">
        <v>130</v>
      </c>
      <c r="F190" s="11" t="s">
        <v>131</v>
      </c>
      <c r="G190" s="61">
        <v>9201000</v>
      </c>
      <c r="H190" s="61">
        <v>9526000</v>
      </c>
    </row>
    <row r="191" spans="1:8" ht="38.25" outlineLevel="2" x14ac:dyDescent="0.2">
      <c r="A191" s="9" t="s">
        <v>191</v>
      </c>
      <c r="B191" s="12" t="s">
        <v>192</v>
      </c>
      <c r="C191" s="14" t="s">
        <v>92</v>
      </c>
      <c r="D191" s="12" t="s">
        <v>93</v>
      </c>
      <c r="E191" s="14" t="s">
        <v>6</v>
      </c>
      <c r="F191" s="12" t="s">
        <v>6</v>
      </c>
      <c r="G191" s="60">
        <v>40027000</v>
      </c>
      <c r="H191" s="60">
        <v>41592000</v>
      </c>
    </row>
    <row r="192" spans="1:8" ht="63.75" outlineLevel="3" x14ac:dyDescent="0.2">
      <c r="A192" s="9" t="s">
        <v>191</v>
      </c>
      <c r="B192" s="12" t="s">
        <v>192</v>
      </c>
      <c r="C192" s="14" t="s">
        <v>212</v>
      </c>
      <c r="D192" s="12" t="s">
        <v>213</v>
      </c>
      <c r="E192" s="14" t="s">
        <v>6</v>
      </c>
      <c r="F192" s="12" t="s">
        <v>6</v>
      </c>
      <c r="G192" s="60">
        <v>900000</v>
      </c>
      <c r="H192" s="60">
        <v>900000</v>
      </c>
    </row>
    <row r="193" spans="1:8" ht="25.5" outlineLevel="4" x14ac:dyDescent="0.2">
      <c r="A193" s="9" t="s">
        <v>191</v>
      </c>
      <c r="B193" s="12" t="s">
        <v>192</v>
      </c>
      <c r="C193" s="14" t="s">
        <v>214</v>
      </c>
      <c r="D193" s="12" t="s">
        <v>215</v>
      </c>
      <c r="E193" s="14" t="s">
        <v>6</v>
      </c>
      <c r="F193" s="12" t="s">
        <v>6</v>
      </c>
      <c r="G193" s="60">
        <v>900000</v>
      </c>
      <c r="H193" s="60">
        <v>900000</v>
      </c>
    </row>
    <row r="194" spans="1:8" ht="25.5" outlineLevel="5" x14ac:dyDescent="0.2">
      <c r="A194" s="8" t="s">
        <v>191</v>
      </c>
      <c r="B194" s="11" t="s">
        <v>192</v>
      </c>
      <c r="C194" s="8" t="s">
        <v>214</v>
      </c>
      <c r="D194" s="11" t="s">
        <v>215</v>
      </c>
      <c r="E194" s="8" t="s">
        <v>43</v>
      </c>
      <c r="F194" s="11" t="s">
        <v>44</v>
      </c>
      <c r="G194" s="61">
        <v>900000</v>
      </c>
      <c r="H194" s="61">
        <v>900000</v>
      </c>
    </row>
    <row r="195" spans="1:8" ht="76.5" outlineLevel="3" x14ac:dyDescent="0.2">
      <c r="A195" s="9" t="s">
        <v>191</v>
      </c>
      <c r="B195" s="12" t="s">
        <v>192</v>
      </c>
      <c r="C195" s="14" t="s">
        <v>216</v>
      </c>
      <c r="D195" s="12" t="s">
        <v>217</v>
      </c>
      <c r="E195" s="14" t="s">
        <v>6</v>
      </c>
      <c r="F195" s="12" t="s">
        <v>6</v>
      </c>
      <c r="G195" s="60">
        <v>39127000</v>
      </c>
      <c r="H195" s="60">
        <v>40692000</v>
      </c>
    </row>
    <row r="196" spans="1:8" ht="76.5" outlineLevel="4" x14ac:dyDescent="0.2">
      <c r="A196" s="9" t="s">
        <v>191</v>
      </c>
      <c r="B196" s="12" t="s">
        <v>192</v>
      </c>
      <c r="C196" s="14" t="s">
        <v>218</v>
      </c>
      <c r="D196" s="12" t="s">
        <v>219</v>
      </c>
      <c r="E196" s="14" t="s">
        <v>6</v>
      </c>
      <c r="F196" s="12" t="s">
        <v>6</v>
      </c>
      <c r="G196" s="60">
        <v>39127000</v>
      </c>
      <c r="H196" s="60">
        <v>40692000</v>
      </c>
    </row>
    <row r="197" spans="1:8" ht="63.75" outlineLevel="5" x14ac:dyDescent="0.2">
      <c r="A197" s="8" t="s">
        <v>191</v>
      </c>
      <c r="B197" s="11" t="s">
        <v>192</v>
      </c>
      <c r="C197" s="8" t="s">
        <v>218</v>
      </c>
      <c r="D197" s="11" t="s">
        <v>219</v>
      </c>
      <c r="E197" s="8" t="s">
        <v>45</v>
      </c>
      <c r="F197" s="11" t="s">
        <v>46</v>
      </c>
      <c r="G197" s="61">
        <v>39127000</v>
      </c>
      <c r="H197" s="61">
        <v>40692000</v>
      </c>
    </row>
    <row r="198" spans="1:8" ht="38.25" outlineLevel="2" x14ac:dyDescent="0.2">
      <c r="A198" s="9" t="s">
        <v>191</v>
      </c>
      <c r="B198" s="12" t="s">
        <v>192</v>
      </c>
      <c r="C198" s="14" t="s">
        <v>170</v>
      </c>
      <c r="D198" s="12" t="s">
        <v>171</v>
      </c>
      <c r="E198" s="14" t="s">
        <v>6</v>
      </c>
      <c r="F198" s="12" t="s">
        <v>6</v>
      </c>
      <c r="G198" s="60">
        <v>2131325100</v>
      </c>
      <c r="H198" s="60">
        <v>941456600</v>
      </c>
    </row>
    <row r="199" spans="1:8" ht="51" outlineLevel="3" x14ac:dyDescent="0.2">
      <c r="A199" s="9" t="s">
        <v>191</v>
      </c>
      <c r="B199" s="12" t="s">
        <v>192</v>
      </c>
      <c r="C199" s="14" t="s">
        <v>180</v>
      </c>
      <c r="D199" s="12" t="s">
        <v>181</v>
      </c>
      <c r="E199" s="14" t="s">
        <v>6</v>
      </c>
      <c r="F199" s="12" t="s">
        <v>6</v>
      </c>
      <c r="G199" s="60">
        <v>2131325100</v>
      </c>
      <c r="H199" s="60">
        <v>941456600</v>
      </c>
    </row>
    <row r="200" spans="1:8" ht="102" outlineLevel="4" x14ac:dyDescent="0.2">
      <c r="A200" s="9" t="s">
        <v>191</v>
      </c>
      <c r="B200" s="12" t="s">
        <v>192</v>
      </c>
      <c r="C200" s="14" t="s">
        <v>220</v>
      </c>
      <c r="D200" s="16" t="s">
        <v>221</v>
      </c>
      <c r="E200" s="14" t="s">
        <v>6</v>
      </c>
      <c r="F200" s="12" t="s">
        <v>6</v>
      </c>
      <c r="G200" s="60">
        <v>1716478200</v>
      </c>
      <c r="H200" s="60">
        <v>750750800</v>
      </c>
    </row>
    <row r="201" spans="1:8" ht="102" outlineLevel="5" x14ac:dyDescent="0.2">
      <c r="A201" s="8" t="s">
        <v>191</v>
      </c>
      <c r="B201" s="11" t="s">
        <v>192</v>
      </c>
      <c r="C201" s="8" t="s">
        <v>220</v>
      </c>
      <c r="D201" s="17" t="s">
        <v>221</v>
      </c>
      <c r="E201" s="8" t="s">
        <v>185</v>
      </c>
      <c r="F201" s="11" t="s">
        <v>186</v>
      </c>
      <c r="G201" s="61">
        <v>1716478200</v>
      </c>
      <c r="H201" s="61">
        <v>750750800</v>
      </c>
    </row>
    <row r="202" spans="1:8" ht="51" outlineLevel="4" x14ac:dyDescent="0.2">
      <c r="A202" s="9" t="s">
        <v>191</v>
      </c>
      <c r="B202" s="12" t="s">
        <v>192</v>
      </c>
      <c r="C202" s="14" t="s">
        <v>222</v>
      </c>
      <c r="D202" s="12" t="s">
        <v>223</v>
      </c>
      <c r="E202" s="14" t="s">
        <v>6</v>
      </c>
      <c r="F202" s="12" t="s">
        <v>6</v>
      </c>
      <c r="G202" s="60">
        <v>190705700</v>
      </c>
      <c r="H202" s="60">
        <v>190705800</v>
      </c>
    </row>
    <row r="203" spans="1:8" ht="38.25" outlineLevel="5" x14ac:dyDescent="0.2">
      <c r="A203" s="8" t="s">
        <v>191</v>
      </c>
      <c r="B203" s="11" t="s">
        <v>192</v>
      </c>
      <c r="C203" s="8" t="s">
        <v>222</v>
      </c>
      <c r="D203" s="11" t="s">
        <v>223</v>
      </c>
      <c r="E203" s="8" t="s">
        <v>185</v>
      </c>
      <c r="F203" s="11" t="s">
        <v>186</v>
      </c>
      <c r="G203" s="61">
        <v>190705700</v>
      </c>
      <c r="H203" s="61">
        <v>190705800</v>
      </c>
    </row>
    <row r="204" spans="1:8" ht="76.5" outlineLevel="4" x14ac:dyDescent="0.2">
      <c r="A204" s="9" t="s">
        <v>191</v>
      </c>
      <c r="B204" s="12" t="s">
        <v>192</v>
      </c>
      <c r="C204" s="14" t="s">
        <v>224</v>
      </c>
      <c r="D204" s="12" t="s">
        <v>225</v>
      </c>
      <c r="E204" s="14" t="s">
        <v>6</v>
      </c>
      <c r="F204" s="12" t="s">
        <v>6</v>
      </c>
      <c r="G204" s="60">
        <v>224141200</v>
      </c>
      <c r="H204" s="60">
        <v>0</v>
      </c>
    </row>
    <row r="205" spans="1:8" ht="63.75" outlineLevel="5" x14ac:dyDescent="0.2">
      <c r="A205" s="8" t="s">
        <v>191</v>
      </c>
      <c r="B205" s="11" t="s">
        <v>192</v>
      </c>
      <c r="C205" s="8" t="s">
        <v>224</v>
      </c>
      <c r="D205" s="11" t="s">
        <v>225</v>
      </c>
      <c r="E205" s="8" t="s">
        <v>185</v>
      </c>
      <c r="F205" s="11" t="s">
        <v>186</v>
      </c>
      <c r="G205" s="61">
        <v>224141200</v>
      </c>
      <c r="H205" s="61">
        <v>0</v>
      </c>
    </row>
    <row r="206" spans="1:8" ht="38.25" outlineLevel="2" x14ac:dyDescent="0.2">
      <c r="A206" s="9" t="s">
        <v>191</v>
      </c>
      <c r="B206" s="12" t="s">
        <v>192</v>
      </c>
      <c r="C206" s="14" t="s">
        <v>100</v>
      </c>
      <c r="D206" s="12" t="s">
        <v>101</v>
      </c>
      <c r="E206" s="14" t="s">
        <v>6</v>
      </c>
      <c r="F206" s="12" t="s">
        <v>6</v>
      </c>
      <c r="G206" s="60">
        <v>60498000</v>
      </c>
      <c r="H206" s="60">
        <v>62105000</v>
      </c>
    </row>
    <row r="207" spans="1:8" ht="114.75" outlineLevel="3" x14ac:dyDescent="0.2">
      <c r="A207" s="9" t="s">
        <v>191</v>
      </c>
      <c r="B207" s="12" t="s">
        <v>192</v>
      </c>
      <c r="C207" s="14" t="s">
        <v>102</v>
      </c>
      <c r="D207" s="12" t="s">
        <v>103</v>
      </c>
      <c r="E207" s="14" t="s">
        <v>6</v>
      </c>
      <c r="F207" s="12" t="s">
        <v>6</v>
      </c>
      <c r="G207" s="60">
        <v>38804000</v>
      </c>
      <c r="H207" s="60">
        <v>39595000</v>
      </c>
    </row>
    <row r="208" spans="1:8" ht="25.5" outlineLevel="4" x14ac:dyDescent="0.2">
      <c r="A208" s="9" t="s">
        <v>191</v>
      </c>
      <c r="B208" s="12" t="s">
        <v>192</v>
      </c>
      <c r="C208" s="14" t="s">
        <v>104</v>
      </c>
      <c r="D208" s="12" t="s">
        <v>97</v>
      </c>
      <c r="E208" s="14" t="s">
        <v>6</v>
      </c>
      <c r="F208" s="12" t="s">
        <v>6</v>
      </c>
      <c r="G208" s="60">
        <v>843000</v>
      </c>
      <c r="H208" s="60">
        <v>843000</v>
      </c>
    </row>
    <row r="209" spans="1:8" ht="25.5" outlineLevel="5" x14ac:dyDescent="0.2">
      <c r="A209" s="8" t="s">
        <v>191</v>
      </c>
      <c r="B209" s="11" t="s">
        <v>192</v>
      </c>
      <c r="C209" s="8" t="s">
        <v>104</v>
      </c>
      <c r="D209" s="11" t="s">
        <v>97</v>
      </c>
      <c r="E209" s="8" t="s">
        <v>43</v>
      </c>
      <c r="F209" s="11" t="s">
        <v>44</v>
      </c>
      <c r="G209" s="61">
        <v>843000</v>
      </c>
      <c r="H209" s="61">
        <v>843000</v>
      </c>
    </row>
    <row r="210" spans="1:8" ht="38.25" outlineLevel="4" x14ac:dyDescent="0.2">
      <c r="A210" s="9" t="s">
        <v>191</v>
      </c>
      <c r="B210" s="12" t="s">
        <v>192</v>
      </c>
      <c r="C210" s="14" t="s">
        <v>226</v>
      </c>
      <c r="D210" s="12" t="s">
        <v>227</v>
      </c>
      <c r="E210" s="14" t="s">
        <v>6</v>
      </c>
      <c r="F210" s="12" t="s">
        <v>6</v>
      </c>
      <c r="G210" s="60">
        <v>355000</v>
      </c>
      <c r="H210" s="60">
        <v>355000</v>
      </c>
    </row>
    <row r="211" spans="1:8" ht="25.5" outlineLevel="5" x14ac:dyDescent="0.2">
      <c r="A211" s="8" t="s">
        <v>191</v>
      </c>
      <c r="B211" s="11" t="s">
        <v>192</v>
      </c>
      <c r="C211" s="8" t="s">
        <v>226</v>
      </c>
      <c r="D211" s="11" t="s">
        <v>227</v>
      </c>
      <c r="E211" s="8" t="s">
        <v>43</v>
      </c>
      <c r="F211" s="11" t="s">
        <v>44</v>
      </c>
      <c r="G211" s="61">
        <v>355000</v>
      </c>
      <c r="H211" s="61">
        <v>355000</v>
      </c>
    </row>
    <row r="212" spans="1:8" ht="25.5" outlineLevel="4" x14ac:dyDescent="0.2">
      <c r="A212" s="9" t="s">
        <v>191</v>
      </c>
      <c r="B212" s="12" t="s">
        <v>192</v>
      </c>
      <c r="C212" s="14" t="s">
        <v>228</v>
      </c>
      <c r="D212" s="12" t="s">
        <v>229</v>
      </c>
      <c r="E212" s="14" t="s">
        <v>6</v>
      </c>
      <c r="F212" s="12" t="s">
        <v>6</v>
      </c>
      <c r="G212" s="60">
        <v>37606000</v>
      </c>
      <c r="H212" s="60">
        <v>38397000</v>
      </c>
    </row>
    <row r="213" spans="1:8" ht="25.5" outlineLevel="5" x14ac:dyDescent="0.2">
      <c r="A213" s="8" t="s">
        <v>191</v>
      </c>
      <c r="B213" s="11" t="s">
        <v>192</v>
      </c>
      <c r="C213" s="8" t="s">
        <v>228</v>
      </c>
      <c r="D213" s="11" t="s">
        <v>229</v>
      </c>
      <c r="E213" s="8" t="s">
        <v>43</v>
      </c>
      <c r="F213" s="11" t="s">
        <v>44</v>
      </c>
      <c r="G213" s="61">
        <v>37606000</v>
      </c>
      <c r="H213" s="61">
        <v>38397000</v>
      </c>
    </row>
    <row r="214" spans="1:8" ht="63.75" outlineLevel="3" x14ac:dyDescent="0.2">
      <c r="A214" s="9" t="s">
        <v>191</v>
      </c>
      <c r="B214" s="12" t="s">
        <v>192</v>
      </c>
      <c r="C214" s="14" t="s">
        <v>230</v>
      </c>
      <c r="D214" s="12" t="s">
        <v>231</v>
      </c>
      <c r="E214" s="14" t="s">
        <v>6</v>
      </c>
      <c r="F214" s="12" t="s">
        <v>6</v>
      </c>
      <c r="G214" s="60">
        <v>21694000</v>
      </c>
      <c r="H214" s="60">
        <v>22510000</v>
      </c>
    </row>
    <row r="215" spans="1:8" ht="38.25" outlineLevel="4" x14ac:dyDescent="0.2">
      <c r="A215" s="9" t="s">
        <v>191</v>
      </c>
      <c r="B215" s="12" t="s">
        <v>192</v>
      </c>
      <c r="C215" s="14" t="s">
        <v>232</v>
      </c>
      <c r="D215" s="12" t="s">
        <v>129</v>
      </c>
      <c r="E215" s="14" t="s">
        <v>6</v>
      </c>
      <c r="F215" s="12" t="s">
        <v>6</v>
      </c>
      <c r="G215" s="60">
        <v>21694000</v>
      </c>
      <c r="H215" s="60">
        <v>22510000</v>
      </c>
    </row>
    <row r="216" spans="1:8" ht="76.5" outlineLevel="5" x14ac:dyDescent="0.2">
      <c r="A216" s="8" t="s">
        <v>191</v>
      </c>
      <c r="B216" s="11" t="s">
        <v>192</v>
      </c>
      <c r="C216" s="8" t="s">
        <v>232</v>
      </c>
      <c r="D216" s="11" t="s">
        <v>129</v>
      </c>
      <c r="E216" s="8" t="s">
        <v>25</v>
      </c>
      <c r="F216" s="11" t="s">
        <v>26</v>
      </c>
      <c r="G216" s="61">
        <v>19775000</v>
      </c>
      <c r="H216" s="61">
        <v>20564000</v>
      </c>
    </row>
    <row r="217" spans="1:8" ht="38.25" outlineLevel="5" x14ac:dyDescent="0.2">
      <c r="A217" s="8" t="s">
        <v>191</v>
      </c>
      <c r="B217" s="11" t="s">
        <v>192</v>
      </c>
      <c r="C217" s="8" t="s">
        <v>232</v>
      </c>
      <c r="D217" s="11" t="s">
        <v>129</v>
      </c>
      <c r="E217" s="8" t="s">
        <v>43</v>
      </c>
      <c r="F217" s="11" t="s">
        <v>44</v>
      </c>
      <c r="G217" s="61">
        <v>1918000</v>
      </c>
      <c r="H217" s="61">
        <v>1945000</v>
      </c>
    </row>
    <row r="218" spans="1:8" ht="38.25" outlineLevel="5" x14ac:dyDescent="0.2">
      <c r="A218" s="8" t="s">
        <v>191</v>
      </c>
      <c r="B218" s="11" t="s">
        <v>192</v>
      </c>
      <c r="C218" s="8" t="s">
        <v>232</v>
      </c>
      <c r="D218" s="11" t="s">
        <v>129</v>
      </c>
      <c r="E218" s="8" t="s">
        <v>45</v>
      </c>
      <c r="F218" s="11" t="s">
        <v>46</v>
      </c>
      <c r="G218" s="61">
        <v>1000</v>
      </c>
      <c r="H218" s="61">
        <v>1000</v>
      </c>
    </row>
    <row r="219" spans="1:8" ht="25.5" outlineLevel="2" x14ac:dyDescent="0.2">
      <c r="A219" s="9" t="s">
        <v>191</v>
      </c>
      <c r="B219" s="12" t="s">
        <v>192</v>
      </c>
      <c r="C219" s="14" t="s">
        <v>233</v>
      </c>
      <c r="D219" s="12" t="s">
        <v>234</v>
      </c>
      <c r="E219" s="14" t="s">
        <v>6</v>
      </c>
      <c r="F219" s="12" t="s">
        <v>6</v>
      </c>
      <c r="G219" s="60">
        <v>21720000</v>
      </c>
      <c r="H219" s="60">
        <v>22561000</v>
      </c>
    </row>
    <row r="220" spans="1:8" ht="25.5" outlineLevel="3" x14ac:dyDescent="0.2">
      <c r="A220" s="9" t="s">
        <v>191</v>
      </c>
      <c r="B220" s="12" t="s">
        <v>192</v>
      </c>
      <c r="C220" s="14" t="s">
        <v>235</v>
      </c>
      <c r="D220" s="12" t="s">
        <v>234</v>
      </c>
      <c r="E220" s="14" t="s">
        <v>6</v>
      </c>
      <c r="F220" s="12" t="s">
        <v>6</v>
      </c>
      <c r="G220" s="60">
        <v>21720000</v>
      </c>
      <c r="H220" s="60">
        <v>22561000</v>
      </c>
    </row>
    <row r="221" spans="1:8" ht="38.25" outlineLevel="4" x14ac:dyDescent="0.2">
      <c r="A221" s="9" t="s">
        <v>191</v>
      </c>
      <c r="B221" s="12" t="s">
        <v>192</v>
      </c>
      <c r="C221" s="14" t="s">
        <v>236</v>
      </c>
      <c r="D221" s="12" t="s">
        <v>129</v>
      </c>
      <c r="E221" s="14" t="s">
        <v>6</v>
      </c>
      <c r="F221" s="12" t="s">
        <v>6</v>
      </c>
      <c r="G221" s="60">
        <v>21720000</v>
      </c>
      <c r="H221" s="60">
        <v>22561000</v>
      </c>
    </row>
    <row r="222" spans="1:8" ht="76.5" outlineLevel="5" x14ac:dyDescent="0.2">
      <c r="A222" s="8" t="s">
        <v>191</v>
      </c>
      <c r="B222" s="11" t="s">
        <v>192</v>
      </c>
      <c r="C222" s="8" t="s">
        <v>236</v>
      </c>
      <c r="D222" s="11" t="s">
        <v>129</v>
      </c>
      <c r="E222" s="8" t="s">
        <v>25</v>
      </c>
      <c r="F222" s="11" t="s">
        <v>26</v>
      </c>
      <c r="G222" s="61">
        <v>20199000</v>
      </c>
      <c r="H222" s="61">
        <v>21007000</v>
      </c>
    </row>
    <row r="223" spans="1:8" ht="38.25" outlineLevel="5" x14ac:dyDescent="0.2">
      <c r="A223" s="8" t="s">
        <v>191</v>
      </c>
      <c r="B223" s="11" t="s">
        <v>192</v>
      </c>
      <c r="C223" s="8" t="s">
        <v>236</v>
      </c>
      <c r="D223" s="11" t="s">
        <v>129</v>
      </c>
      <c r="E223" s="8" t="s">
        <v>43</v>
      </c>
      <c r="F223" s="11" t="s">
        <v>44</v>
      </c>
      <c r="G223" s="61">
        <v>1434000</v>
      </c>
      <c r="H223" s="61">
        <v>1467000</v>
      </c>
    </row>
    <row r="224" spans="1:8" ht="38.25" outlineLevel="5" x14ac:dyDescent="0.2">
      <c r="A224" s="8" t="s">
        <v>191</v>
      </c>
      <c r="B224" s="11" t="s">
        <v>192</v>
      </c>
      <c r="C224" s="8" t="s">
        <v>236</v>
      </c>
      <c r="D224" s="11" t="s">
        <v>129</v>
      </c>
      <c r="E224" s="8" t="s">
        <v>45</v>
      </c>
      <c r="F224" s="11" t="s">
        <v>46</v>
      </c>
      <c r="G224" s="61">
        <v>87000</v>
      </c>
      <c r="H224" s="61">
        <v>87000</v>
      </c>
    </row>
    <row r="225" spans="1:8" ht="25.5" x14ac:dyDescent="0.2">
      <c r="A225" s="9" t="s">
        <v>237</v>
      </c>
      <c r="B225" s="12" t="s">
        <v>238</v>
      </c>
      <c r="C225" s="14" t="s">
        <v>6</v>
      </c>
      <c r="D225" s="12" t="s">
        <v>6</v>
      </c>
      <c r="E225" s="14" t="s">
        <v>6</v>
      </c>
      <c r="F225" s="12" t="s">
        <v>6</v>
      </c>
      <c r="G225" s="60">
        <v>3122826084</v>
      </c>
      <c r="H225" s="60">
        <v>2874015300</v>
      </c>
    </row>
    <row r="226" spans="1:8" outlineLevel="1" x14ac:dyDescent="0.2">
      <c r="A226" s="9" t="s">
        <v>239</v>
      </c>
      <c r="B226" s="12" t="s">
        <v>240</v>
      </c>
      <c r="C226" s="14" t="s">
        <v>6</v>
      </c>
      <c r="D226" s="12" t="s">
        <v>6</v>
      </c>
      <c r="E226" s="14" t="s">
        <v>6</v>
      </c>
      <c r="F226" s="12" t="s">
        <v>6</v>
      </c>
      <c r="G226" s="60">
        <v>136356800</v>
      </c>
      <c r="H226" s="60">
        <v>109197000</v>
      </c>
    </row>
    <row r="227" spans="1:8" ht="63.75" outlineLevel="2" x14ac:dyDescent="0.2">
      <c r="A227" s="9" t="s">
        <v>239</v>
      </c>
      <c r="B227" s="12" t="s">
        <v>240</v>
      </c>
      <c r="C227" s="14" t="s">
        <v>193</v>
      </c>
      <c r="D227" s="12" t="s">
        <v>194</v>
      </c>
      <c r="E227" s="14" t="s">
        <v>6</v>
      </c>
      <c r="F227" s="12" t="s">
        <v>6</v>
      </c>
      <c r="G227" s="60">
        <v>40178800</v>
      </c>
      <c r="H227" s="60">
        <v>12090000</v>
      </c>
    </row>
    <row r="228" spans="1:8" ht="102" outlineLevel="3" x14ac:dyDescent="0.2">
      <c r="A228" s="9" t="s">
        <v>239</v>
      </c>
      <c r="B228" s="12" t="s">
        <v>240</v>
      </c>
      <c r="C228" s="14" t="s">
        <v>241</v>
      </c>
      <c r="D228" s="12" t="s">
        <v>242</v>
      </c>
      <c r="E228" s="14" t="s">
        <v>6</v>
      </c>
      <c r="F228" s="12" t="s">
        <v>6</v>
      </c>
      <c r="G228" s="60">
        <v>9582000</v>
      </c>
      <c r="H228" s="60">
        <v>9582000</v>
      </c>
    </row>
    <row r="229" spans="1:8" ht="25.5" outlineLevel="4" x14ac:dyDescent="0.2">
      <c r="A229" s="9" t="s">
        <v>239</v>
      </c>
      <c r="B229" s="12" t="s">
        <v>240</v>
      </c>
      <c r="C229" s="14" t="s">
        <v>243</v>
      </c>
      <c r="D229" s="12" t="s">
        <v>244</v>
      </c>
      <c r="E229" s="14" t="s">
        <v>6</v>
      </c>
      <c r="F229" s="12" t="s">
        <v>6</v>
      </c>
      <c r="G229" s="60">
        <v>9582000</v>
      </c>
      <c r="H229" s="60">
        <v>9582000</v>
      </c>
    </row>
    <row r="230" spans="1:8" ht="25.5" outlineLevel="5" x14ac:dyDescent="0.2">
      <c r="A230" s="8" t="s">
        <v>239</v>
      </c>
      <c r="B230" s="11" t="s">
        <v>240</v>
      </c>
      <c r="C230" s="8" t="s">
        <v>243</v>
      </c>
      <c r="D230" s="11" t="s">
        <v>244</v>
      </c>
      <c r="E230" s="8" t="s">
        <v>43</v>
      </c>
      <c r="F230" s="11" t="s">
        <v>44</v>
      </c>
      <c r="G230" s="61">
        <v>9582000</v>
      </c>
      <c r="H230" s="61">
        <v>9582000</v>
      </c>
    </row>
    <row r="231" spans="1:8" ht="89.25" outlineLevel="3" x14ac:dyDescent="0.2">
      <c r="A231" s="9" t="s">
        <v>239</v>
      </c>
      <c r="B231" s="12" t="s">
        <v>240</v>
      </c>
      <c r="C231" s="14" t="s">
        <v>245</v>
      </c>
      <c r="D231" s="12" t="s">
        <v>246</v>
      </c>
      <c r="E231" s="14" t="s">
        <v>6</v>
      </c>
      <c r="F231" s="12" t="s">
        <v>6</v>
      </c>
      <c r="G231" s="60">
        <v>27428800</v>
      </c>
      <c r="H231" s="60">
        <v>0</v>
      </c>
    </row>
    <row r="232" spans="1:8" ht="51" outlineLevel="4" x14ac:dyDescent="0.2">
      <c r="A232" s="9" t="s">
        <v>239</v>
      </c>
      <c r="B232" s="12" t="s">
        <v>240</v>
      </c>
      <c r="C232" s="14" t="s">
        <v>247</v>
      </c>
      <c r="D232" s="12" t="s">
        <v>248</v>
      </c>
      <c r="E232" s="14" t="s">
        <v>6</v>
      </c>
      <c r="F232" s="12" t="s">
        <v>6</v>
      </c>
      <c r="G232" s="60">
        <v>27428800</v>
      </c>
      <c r="H232" s="60">
        <v>0</v>
      </c>
    </row>
    <row r="233" spans="1:8" ht="51" outlineLevel="5" x14ac:dyDescent="0.2">
      <c r="A233" s="8" t="s">
        <v>239</v>
      </c>
      <c r="B233" s="11" t="s">
        <v>240</v>
      </c>
      <c r="C233" s="8" t="s">
        <v>247</v>
      </c>
      <c r="D233" s="11" t="s">
        <v>248</v>
      </c>
      <c r="E233" s="8" t="s">
        <v>185</v>
      </c>
      <c r="F233" s="11" t="s">
        <v>186</v>
      </c>
      <c r="G233" s="61">
        <v>27428800</v>
      </c>
      <c r="H233" s="61">
        <v>0</v>
      </c>
    </row>
    <row r="234" spans="1:8" ht="89.25" outlineLevel="3" x14ac:dyDescent="0.2">
      <c r="A234" s="9" t="s">
        <v>239</v>
      </c>
      <c r="B234" s="12" t="s">
        <v>240</v>
      </c>
      <c r="C234" s="14" t="s">
        <v>249</v>
      </c>
      <c r="D234" s="12" t="s">
        <v>250</v>
      </c>
      <c r="E234" s="14" t="s">
        <v>6</v>
      </c>
      <c r="F234" s="12" t="s">
        <v>6</v>
      </c>
      <c r="G234" s="60">
        <v>3168000</v>
      </c>
      <c r="H234" s="60">
        <v>2508000</v>
      </c>
    </row>
    <row r="235" spans="1:8" ht="25.5" outlineLevel="4" x14ac:dyDescent="0.2">
      <c r="A235" s="9" t="s">
        <v>239</v>
      </c>
      <c r="B235" s="12" t="s">
        <v>240</v>
      </c>
      <c r="C235" s="14" t="s">
        <v>251</v>
      </c>
      <c r="D235" s="12" t="s">
        <v>252</v>
      </c>
      <c r="E235" s="14" t="s">
        <v>6</v>
      </c>
      <c r="F235" s="12" t="s">
        <v>6</v>
      </c>
      <c r="G235" s="60">
        <v>3168000</v>
      </c>
      <c r="H235" s="60">
        <v>2508000</v>
      </c>
    </row>
    <row r="236" spans="1:8" ht="25.5" outlineLevel="5" x14ac:dyDescent="0.2">
      <c r="A236" s="8" t="s">
        <v>239</v>
      </c>
      <c r="B236" s="11" t="s">
        <v>240</v>
      </c>
      <c r="C236" s="8" t="s">
        <v>251</v>
      </c>
      <c r="D236" s="11" t="s">
        <v>252</v>
      </c>
      <c r="E236" s="8" t="s">
        <v>43</v>
      </c>
      <c r="F236" s="11" t="s">
        <v>44</v>
      </c>
      <c r="G236" s="61">
        <v>3168000</v>
      </c>
      <c r="H236" s="61">
        <v>2508000</v>
      </c>
    </row>
    <row r="237" spans="1:8" ht="51" outlineLevel="2" x14ac:dyDescent="0.2">
      <c r="A237" s="9" t="s">
        <v>239</v>
      </c>
      <c r="B237" s="12" t="s">
        <v>240</v>
      </c>
      <c r="C237" s="14" t="s">
        <v>199</v>
      </c>
      <c r="D237" s="12" t="s">
        <v>200</v>
      </c>
      <c r="E237" s="14" t="s">
        <v>6</v>
      </c>
      <c r="F237" s="12" t="s">
        <v>6</v>
      </c>
      <c r="G237" s="60">
        <v>96178000</v>
      </c>
      <c r="H237" s="60">
        <v>97107000</v>
      </c>
    </row>
    <row r="238" spans="1:8" ht="102" outlineLevel="3" x14ac:dyDescent="0.2">
      <c r="A238" s="9" t="s">
        <v>239</v>
      </c>
      <c r="B238" s="12" t="s">
        <v>240</v>
      </c>
      <c r="C238" s="14" t="s">
        <v>201</v>
      </c>
      <c r="D238" s="12" t="s">
        <v>202</v>
      </c>
      <c r="E238" s="14" t="s">
        <v>6</v>
      </c>
      <c r="F238" s="12" t="s">
        <v>6</v>
      </c>
      <c r="G238" s="60">
        <v>44698000</v>
      </c>
      <c r="H238" s="60">
        <v>45627000</v>
      </c>
    </row>
    <row r="239" spans="1:8" ht="38.25" outlineLevel="4" x14ac:dyDescent="0.2">
      <c r="A239" s="9" t="s">
        <v>239</v>
      </c>
      <c r="B239" s="12" t="s">
        <v>240</v>
      </c>
      <c r="C239" s="14" t="s">
        <v>253</v>
      </c>
      <c r="D239" s="12" t="s">
        <v>129</v>
      </c>
      <c r="E239" s="14" t="s">
        <v>6</v>
      </c>
      <c r="F239" s="12" t="s">
        <v>6</v>
      </c>
      <c r="G239" s="60">
        <v>44698000</v>
      </c>
      <c r="H239" s="60">
        <v>45627000</v>
      </c>
    </row>
    <row r="240" spans="1:8" ht="76.5" outlineLevel="5" x14ac:dyDescent="0.2">
      <c r="A240" s="8" t="s">
        <v>239</v>
      </c>
      <c r="B240" s="11" t="s">
        <v>240</v>
      </c>
      <c r="C240" s="8" t="s">
        <v>253</v>
      </c>
      <c r="D240" s="11" t="s">
        <v>129</v>
      </c>
      <c r="E240" s="8" t="s">
        <v>25</v>
      </c>
      <c r="F240" s="11" t="s">
        <v>26</v>
      </c>
      <c r="G240" s="61">
        <v>40255000</v>
      </c>
      <c r="H240" s="61">
        <v>41866000</v>
      </c>
    </row>
    <row r="241" spans="1:8" ht="38.25" outlineLevel="5" x14ac:dyDescent="0.2">
      <c r="A241" s="8" t="s">
        <v>239</v>
      </c>
      <c r="B241" s="11" t="s">
        <v>240</v>
      </c>
      <c r="C241" s="8" t="s">
        <v>253</v>
      </c>
      <c r="D241" s="11" t="s">
        <v>129</v>
      </c>
      <c r="E241" s="8" t="s">
        <v>43</v>
      </c>
      <c r="F241" s="11" t="s">
        <v>44</v>
      </c>
      <c r="G241" s="61">
        <v>4222000</v>
      </c>
      <c r="H241" s="61">
        <v>3533000</v>
      </c>
    </row>
    <row r="242" spans="1:8" ht="38.25" outlineLevel="5" x14ac:dyDescent="0.2">
      <c r="A242" s="8" t="s">
        <v>239</v>
      </c>
      <c r="B242" s="11" t="s">
        <v>240</v>
      </c>
      <c r="C242" s="8" t="s">
        <v>253</v>
      </c>
      <c r="D242" s="11" t="s">
        <v>129</v>
      </c>
      <c r="E242" s="8" t="s">
        <v>45</v>
      </c>
      <c r="F242" s="11" t="s">
        <v>46</v>
      </c>
      <c r="G242" s="61">
        <v>221000</v>
      </c>
      <c r="H242" s="61">
        <v>228000</v>
      </c>
    </row>
    <row r="243" spans="1:8" ht="102" outlineLevel="3" x14ac:dyDescent="0.2">
      <c r="A243" s="9" t="s">
        <v>239</v>
      </c>
      <c r="B243" s="12" t="s">
        <v>240</v>
      </c>
      <c r="C243" s="14" t="s">
        <v>254</v>
      </c>
      <c r="D243" s="12" t="s">
        <v>255</v>
      </c>
      <c r="E243" s="14" t="s">
        <v>6</v>
      </c>
      <c r="F243" s="12" t="s">
        <v>6</v>
      </c>
      <c r="G243" s="60">
        <v>51480000</v>
      </c>
      <c r="H243" s="60">
        <v>51480000</v>
      </c>
    </row>
    <row r="244" spans="1:8" ht="25.5" outlineLevel="4" x14ac:dyDescent="0.2">
      <c r="A244" s="9" t="s">
        <v>239</v>
      </c>
      <c r="B244" s="12" t="s">
        <v>240</v>
      </c>
      <c r="C244" s="14" t="s">
        <v>256</v>
      </c>
      <c r="D244" s="12" t="s">
        <v>257</v>
      </c>
      <c r="E244" s="14" t="s">
        <v>6</v>
      </c>
      <c r="F244" s="12" t="s">
        <v>6</v>
      </c>
      <c r="G244" s="60">
        <v>51480000</v>
      </c>
      <c r="H244" s="60">
        <v>51480000</v>
      </c>
    </row>
    <row r="245" spans="1:8" ht="25.5" outlineLevel="5" x14ac:dyDescent="0.2">
      <c r="A245" s="8" t="s">
        <v>239</v>
      </c>
      <c r="B245" s="11" t="s">
        <v>240</v>
      </c>
      <c r="C245" s="8" t="s">
        <v>256</v>
      </c>
      <c r="D245" s="11" t="s">
        <v>257</v>
      </c>
      <c r="E245" s="8" t="s">
        <v>43</v>
      </c>
      <c r="F245" s="11" t="s">
        <v>44</v>
      </c>
      <c r="G245" s="61">
        <v>51480000</v>
      </c>
      <c r="H245" s="61">
        <v>51480000</v>
      </c>
    </row>
    <row r="246" spans="1:8" outlineLevel="1" x14ac:dyDescent="0.2">
      <c r="A246" s="9" t="s">
        <v>258</v>
      </c>
      <c r="B246" s="12" t="s">
        <v>259</v>
      </c>
      <c r="C246" s="14" t="s">
        <v>6</v>
      </c>
      <c r="D246" s="12" t="s">
        <v>6</v>
      </c>
      <c r="E246" s="14" t="s">
        <v>6</v>
      </c>
      <c r="F246" s="12" t="s">
        <v>6</v>
      </c>
      <c r="G246" s="60">
        <v>8000000</v>
      </c>
      <c r="H246" s="60">
        <v>0</v>
      </c>
    </row>
    <row r="247" spans="1:8" ht="51" outlineLevel="2" x14ac:dyDescent="0.2">
      <c r="A247" s="9" t="s">
        <v>258</v>
      </c>
      <c r="B247" s="12" t="s">
        <v>259</v>
      </c>
      <c r="C247" s="14" t="s">
        <v>199</v>
      </c>
      <c r="D247" s="12" t="s">
        <v>200</v>
      </c>
      <c r="E247" s="14" t="s">
        <v>6</v>
      </c>
      <c r="F247" s="12" t="s">
        <v>6</v>
      </c>
      <c r="G247" s="60">
        <v>8000000</v>
      </c>
      <c r="H247" s="60">
        <v>0</v>
      </c>
    </row>
    <row r="248" spans="1:8" ht="102" outlineLevel="3" x14ac:dyDescent="0.2">
      <c r="A248" s="9" t="s">
        <v>258</v>
      </c>
      <c r="B248" s="12" t="s">
        <v>259</v>
      </c>
      <c r="C248" s="14" t="s">
        <v>201</v>
      </c>
      <c r="D248" s="12" t="s">
        <v>202</v>
      </c>
      <c r="E248" s="14" t="s">
        <v>6</v>
      </c>
      <c r="F248" s="12" t="s">
        <v>6</v>
      </c>
      <c r="G248" s="60">
        <v>8000000</v>
      </c>
      <c r="H248" s="60">
        <v>0</v>
      </c>
    </row>
    <row r="249" spans="1:8" ht="25.5" outlineLevel="4" x14ac:dyDescent="0.2">
      <c r="A249" s="9" t="s">
        <v>258</v>
      </c>
      <c r="B249" s="12" t="s">
        <v>259</v>
      </c>
      <c r="C249" s="14" t="s">
        <v>260</v>
      </c>
      <c r="D249" s="12" t="s">
        <v>97</v>
      </c>
      <c r="E249" s="14" t="s">
        <v>6</v>
      </c>
      <c r="F249" s="12" t="s">
        <v>6</v>
      </c>
      <c r="G249" s="60">
        <v>8000000</v>
      </c>
      <c r="H249" s="60">
        <v>0</v>
      </c>
    </row>
    <row r="250" spans="1:8" ht="25.5" outlineLevel="5" x14ac:dyDescent="0.2">
      <c r="A250" s="8" t="s">
        <v>258</v>
      </c>
      <c r="B250" s="11" t="s">
        <v>259</v>
      </c>
      <c r="C250" s="8" t="s">
        <v>260</v>
      </c>
      <c r="D250" s="11" t="s">
        <v>97</v>
      </c>
      <c r="E250" s="8" t="s">
        <v>43</v>
      </c>
      <c r="F250" s="11" t="s">
        <v>44</v>
      </c>
      <c r="G250" s="61">
        <v>8000000</v>
      </c>
      <c r="H250" s="61">
        <v>0</v>
      </c>
    </row>
    <row r="251" spans="1:8" outlineLevel="1" x14ac:dyDescent="0.2">
      <c r="A251" s="9" t="s">
        <v>261</v>
      </c>
      <c r="B251" s="12" t="s">
        <v>262</v>
      </c>
      <c r="C251" s="14" t="s">
        <v>6</v>
      </c>
      <c r="D251" s="12" t="s">
        <v>6</v>
      </c>
      <c r="E251" s="14" t="s">
        <v>6</v>
      </c>
      <c r="F251" s="12" t="s">
        <v>6</v>
      </c>
      <c r="G251" s="60">
        <v>1307725084</v>
      </c>
      <c r="H251" s="60">
        <v>436671100</v>
      </c>
    </row>
    <row r="252" spans="1:8" ht="51" outlineLevel="2" x14ac:dyDescent="0.2">
      <c r="A252" s="9" t="s">
        <v>261</v>
      </c>
      <c r="B252" s="12" t="s">
        <v>262</v>
      </c>
      <c r="C252" s="14" t="s">
        <v>199</v>
      </c>
      <c r="D252" s="12" t="s">
        <v>200</v>
      </c>
      <c r="E252" s="14" t="s">
        <v>6</v>
      </c>
      <c r="F252" s="12" t="s">
        <v>6</v>
      </c>
      <c r="G252" s="60">
        <v>31473000</v>
      </c>
      <c r="H252" s="60">
        <v>32523000</v>
      </c>
    </row>
    <row r="253" spans="1:8" ht="76.5" outlineLevel="3" x14ac:dyDescent="0.2">
      <c r="A253" s="9" t="s">
        <v>261</v>
      </c>
      <c r="B253" s="12" t="s">
        <v>262</v>
      </c>
      <c r="C253" s="14" t="s">
        <v>263</v>
      </c>
      <c r="D253" s="12" t="s">
        <v>264</v>
      </c>
      <c r="E253" s="14" t="s">
        <v>6</v>
      </c>
      <c r="F253" s="12" t="s">
        <v>6</v>
      </c>
      <c r="G253" s="60">
        <v>3929000</v>
      </c>
      <c r="H253" s="60">
        <v>4091000</v>
      </c>
    </row>
    <row r="254" spans="1:8" ht="38.25" outlineLevel="4" x14ac:dyDescent="0.2">
      <c r="A254" s="9" t="s">
        <v>261</v>
      </c>
      <c r="B254" s="12" t="s">
        <v>262</v>
      </c>
      <c r="C254" s="14" t="s">
        <v>265</v>
      </c>
      <c r="D254" s="12" t="s">
        <v>129</v>
      </c>
      <c r="E254" s="14" t="s">
        <v>6</v>
      </c>
      <c r="F254" s="12" t="s">
        <v>6</v>
      </c>
      <c r="G254" s="60">
        <v>3929000</v>
      </c>
      <c r="H254" s="60">
        <v>4091000</v>
      </c>
    </row>
    <row r="255" spans="1:8" ht="38.25" outlineLevel="5" x14ac:dyDescent="0.2">
      <c r="A255" s="8" t="s">
        <v>261</v>
      </c>
      <c r="B255" s="11" t="s">
        <v>262</v>
      </c>
      <c r="C255" s="8" t="s">
        <v>265</v>
      </c>
      <c r="D255" s="11" t="s">
        <v>129</v>
      </c>
      <c r="E255" s="8" t="s">
        <v>130</v>
      </c>
      <c r="F255" s="11" t="s">
        <v>131</v>
      </c>
      <c r="G255" s="61">
        <v>3929000</v>
      </c>
      <c r="H255" s="61">
        <v>4091000</v>
      </c>
    </row>
    <row r="256" spans="1:8" ht="76.5" outlineLevel="3" x14ac:dyDescent="0.2">
      <c r="A256" s="9" t="s">
        <v>261</v>
      </c>
      <c r="B256" s="12" t="s">
        <v>262</v>
      </c>
      <c r="C256" s="14" t="s">
        <v>266</v>
      </c>
      <c r="D256" s="12" t="s">
        <v>267</v>
      </c>
      <c r="E256" s="14" t="s">
        <v>6</v>
      </c>
      <c r="F256" s="12" t="s">
        <v>6</v>
      </c>
      <c r="G256" s="60">
        <v>27544000</v>
      </c>
      <c r="H256" s="60">
        <v>28432000</v>
      </c>
    </row>
    <row r="257" spans="1:8" ht="38.25" outlineLevel="4" x14ac:dyDescent="0.2">
      <c r="A257" s="9" t="s">
        <v>261</v>
      </c>
      <c r="B257" s="12" t="s">
        <v>262</v>
      </c>
      <c r="C257" s="14" t="s">
        <v>268</v>
      </c>
      <c r="D257" s="12" t="s">
        <v>129</v>
      </c>
      <c r="E257" s="14" t="s">
        <v>6</v>
      </c>
      <c r="F257" s="12" t="s">
        <v>6</v>
      </c>
      <c r="G257" s="60">
        <v>27544000</v>
      </c>
      <c r="H257" s="60">
        <v>28432000</v>
      </c>
    </row>
    <row r="258" spans="1:8" ht="76.5" outlineLevel="5" x14ac:dyDescent="0.2">
      <c r="A258" s="8" t="s">
        <v>261</v>
      </c>
      <c r="B258" s="11" t="s">
        <v>262</v>
      </c>
      <c r="C258" s="8" t="s">
        <v>268</v>
      </c>
      <c r="D258" s="11" t="s">
        <v>129</v>
      </c>
      <c r="E258" s="8" t="s">
        <v>25</v>
      </c>
      <c r="F258" s="11" t="s">
        <v>26</v>
      </c>
      <c r="G258" s="61">
        <v>19336000</v>
      </c>
      <c r="H258" s="61">
        <v>20109000</v>
      </c>
    </row>
    <row r="259" spans="1:8" ht="38.25" outlineLevel="5" x14ac:dyDescent="0.2">
      <c r="A259" s="8" t="s">
        <v>261</v>
      </c>
      <c r="B259" s="11" t="s">
        <v>262</v>
      </c>
      <c r="C259" s="8" t="s">
        <v>268</v>
      </c>
      <c r="D259" s="11" t="s">
        <v>129</v>
      </c>
      <c r="E259" s="8" t="s">
        <v>43</v>
      </c>
      <c r="F259" s="11" t="s">
        <v>44</v>
      </c>
      <c r="G259" s="61">
        <v>4462000</v>
      </c>
      <c r="H259" s="61">
        <v>4577000</v>
      </c>
    </row>
    <row r="260" spans="1:8" ht="38.25" outlineLevel="5" x14ac:dyDescent="0.2">
      <c r="A260" s="8" t="s">
        <v>261</v>
      </c>
      <c r="B260" s="11" t="s">
        <v>262</v>
      </c>
      <c r="C260" s="8" t="s">
        <v>268</v>
      </c>
      <c r="D260" s="11" t="s">
        <v>129</v>
      </c>
      <c r="E260" s="8" t="s">
        <v>45</v>
      </c>
      <c r="F260" s="11" t="s">
        <v>46</v>
      </c>
      <c r="G260" s="61">
        <v>3746000</v>
      </c>
      <c r="H260" s="61">
        <v>3746000</v>
      </c>
    </row>
    <row r="261" spans="1:8" ht="38.25" outlineLevel="2" x14ac:dyDescent="0.2">
      <c r="A261" s="9" t="s">
        <v>261</v>
      </c>
      <c r="B261" s="12" t="s">
        <v>262</v>
      </c>
      <c r="C261" s="14" t="s">
        <v>162</v>
      </c>
      <c r="D261" s="12" t="s">
        <v>163</v>
      </c>
      <c r="E261" s="14" t="s">
        <v>6</v>
      </c>
      <c r="F261" s="12" t="s">
        <v>6</v>
      </c>
      <c r="G261" s="60">
        <v>156680000</v>
      </c>
      <c r="H261" s="60">
        <v>157918000</v>
      </c>
    </row>
    <row r="262" spans="1:8" ht="63.75" outlineLevel="3" x14ac:dyDescent="0.2">
      <c r="A262" s="9" t="s">
        <v>261</v>
      </c>
      <c r="B262" s="12" t="s">
        <v>262</v>
      </c>
      <c r="C262" s="14" t="s">
        <v>269</v>
      </c>
      <c r="D262" s="12" t="s">
        <v>270</v>
      </c>
      <c r="E262" s="14" t="s">
        <v>6</v>
      </c>
      <c r="F262" s="12" t="s">
        <v>6</v>
      </c>
      <c r="G262" s="60">
        <v>153426000</v>
      </c>
      <c r="H262" s="60">
        <v>154664000</v>
      </c>
    </row>
    <row r="263" spans="1:8" ht="38.25" outlineLevel="4" x14ac:dyDescent="0.2">
      <c r="A263" s="9" t="s">
        <v>261</v>
      </c>
      <c r="B263" s="12" t="s">
        <v>262</v>
      </c>
      <c r="C263" s="14" t="s">
        <v>271</v>
      </c>
      <c r="D263" s="12" t="s">
        <v>129</v>
      </c>
      <c r="E263" s="14" t="s">
        <v>6</v>
      </c>
      <c r="F263" s="12" t="s">
        <v>6</v>
      </c>
      <c r="G263" s="60">
        <v>47818000</v>
      </c>
      <c r="H263" s="60">
        <v>49056000</v>
      </c>
    </row>
    <row r="264" spans="1:8" ht="38.25" outlineLevel="5" x14ac:dyDescent="0.2">
      <c r="A264" s="8" t="s">
        <v>261</v>
      </c>
      <c r="B264" s="11" t="s">
        <v>262</v>
      </c>
      <c r="C264" s="8" t="s">
        <v>271</v>
      </c>
      <c r="D264" s="11" t="s">
        <v>129</v>
      </c>
      <c r="E264" s="8" t="s">
        <v>130</v>
      </c>
      <c r="F264" s="11" t="s">
        <v>131</v>
      </c>
      <c r="G264" s="61">
        <v>47818000</v>
      </c>
      <c r="H264" s="61">
        <v>49056000</v>
      </c>
    </row>
    <row r="265" spans="1:8" ht="25.5" outlineLevel="4" x14ac:dyDescent="0.2">
      <c r="A265" s="9" t="s">
        <v>261</v>
      </c>
      <c r="B265" s="12" t="s">
        <v>262</v>
      </c>
      <c r="C265" s="14" t="s">
        <v>272</v>
      </c>
      <c r="D265" s="12" t="s">
        <v>273</v>
      </c>
      <c r="E265" s="14" t="s">
        <v>6</v>
      </c>
      <c r="F265" s="12" t="s">
        <v>6</v>
      </c>
      <c r="G265" s="60">
        <v>105608000</v>
      </c>
      <c r="H265" s="60">
        <v>105608000</v>
      </c>
    </row>
    <row r="266" spans="1:8" ht="25.5" outlineLevel="5" x14ac:dyDescent="0.2">
      <c r="A266" s="8" t="s">
        <v>261</v>
      </c>
      <c r="B266" s="11" t="s">
        <v>262</v>
      </c>
      <c r="C266" s="8" t="s">
        <v>272</v>
      </c>
      <c r="D266" s="11" t="s">
        <v>273</v>
      </c>
      <c r="E266" s="8" t="s">
        <v>43</v>
      </c>
      <c r="F266" s="11" t="s">
        <v>44</v>
      </c>
      <c r="G266" s="61">
        <v>16116000</v>
      </c>
      <c r="H266" s="61">
        <v>16116000</v>
      </c>
    </row>
    <row r="267" spans="1:8" ht="38.25" outlineLevel="5" x14ac:dyDescent="0.2">
      <c r="A267" s="8" t="s">
        <v>261</v>
      </c>
      <c r="B267" s="11" t="s">
        <v>262</v>
      </c>
      <c r="C267" s="8" t="s">
        <v>272</v>
      </c>
      <c r="D267" s="11" t="s">
        <v>273</v>
      </c>
      <c r="E267" s="8" t="s">
        <v>130</v>
      </c>
      <c r="F267" s="11" t="s">
        <v>131</v>
      </c>
      <c r="G267" s="61">
        <v>4170000</v>
      </c>
      <c r="H267" s="61">
        <v>4170000</v>
      </c>
    </row>
    <row r="268" spans="1:8" ht="25.5" outlineLevel="5" x14ac:dyDescent="0.2">
      <c r="A268" s="8" t="s">
        <v>261</v>
      </c>
      <c r="B268" s="11" t="s">
        <v>262</v>
      </c>
      <c r="C268" s="8" t="s">
        <v>272</v>
      </c>
      <c r="D268" s="11" t="s">
        <v>273</v>
      </c>
      <c r="E268" s="8" t="s">
        <v>45</v>
      </c>
      <c r="F268" s="11" t="s">
        <v>46</v>
      </c>
      <c r="G268" s="61">
        <v>85322000</v>
      </c>
      <c r="H268" s="61">
        <v>85322000</v>
      </c>
    </row>
    <row r="269" spans="1:8" ht="76.5" outlineLevel="3" x14ac:dyDescent="0.2">
      <c r="A269" s="9" t="s">
        <v>261</v>
      </c>
      <c r="B269" s="12" t="s">
        <v>262</v>
      </c>
      <c r="C269" s="14" t="s">
        <v>274</v>
      </c>
      <c r="D269" s="12" t="s">
        <v>275</v>
      </c>
      <c r="E269" s="14" t="s">
        <v>6</v>
      </c>
      <c r="F269" s="12" t="s">
        <v>6</v>
      </c>
      <c r="G269" s="60">
        <v>3154000</v>
      </c>
      <c r="H269" s="60">
        <v>3154000</v>
      </c>
    </row>
    <row r="270" spans="1:8" ht="25.5" outlineLevel="4" x14ac:dyDescent="0.2">
      <c r="A270" s="9" t="s">
        <v>261</v>
      </c>
      <c r="B270" s="12" t="s">
        <v>262</v>
      </c>
      <c r="C270" s="14" t="s">
        <v>276</v>
      </c>
      <c r="D270" s="12" t="s">
        <v>277</v>
      </c>
      <c r="E270" s="14" t="s">
        <v>6</v>
      </c>
      <c r="F270" s="12" t="s">
        <v>6</v>
      </c>
      <c r="G270" s="60">
        <v>3154000</v>
      </c>
      <c r="H270" s="60">
        <v>3154000</v>
      </c>
    </row>
    <row r="271" spans="1:8" ht="25.5" outlineLevel="5" x14ac:dyDescent="0.2">
      <c r="A271" s="8" t="s">
        <v>261</v>
      </c>
      <c r="B271" s="11" t="s">
        <v>262</v>
      </c>
      <c r="C271" s="8" t="s">
        <v>276</v>
      </c>
      <c r="D271" s="11" t="s">
        <v>277</v>
      </c>
      <c r="E271" s="8" t="s">
        <v>43</v>
      </c>
      <c r="F271" s="11" t="s">
        <v>44</v>
      </c>
      <c r="G271" s="61">
        <v>3154000</v>
      </c>
      <c r="H271" s="61">
        <v>3154000</v>
      </c>
    </row>
    <row r="272" spans="1:8" ht="89.25" outlineLevel="3" x14ac:dyDescent="0.2">
      <c r="A272" s="9" t="s">
        <v>261</v>
      </c>
      <c r="B272" s="12" t="s">
        <v>262</v>
      </c>
      <c r="C272" s="14" t="s">
        <v>278</v>
      </c>
      <c r="D272" s="12" t="s">
        <v>279</v>
      </c>
      <c r="E272" s="14" t="s">
        <v>6</v>
      </c>
      <c r="F272" s="12" t="s">
        <v>6</v>
      </c>
      <c r="G272" s="60">
        <v>100000</v>
      </c>
      <c r="H272" s="60">
        <v>100000</v>
      </c>
    </row>
    <row r="273" spans="1:8" ht="25.5" outlineLevel="4" x14ac:dyDescent="0.2">
      <c r="A273" s="9" t="s">
        <v>261</v>
      </c>
      <c r="B273" s="12" t="s">
        <v>262</v>
      </c>
      <c r="C273" s="14" t="s">
        <v>280</v>
      </c>
      <c r="D273" s="12" t="s">
        <v>273</v>
      </c>
      <c r="E273" s="14" t="s">
        <v>6</v>
      </c>
      <c r="F273" s="12" t="s">
        <v>6</v>
      </c>
      <c r="G273" s="60">
        <v>100000</v>
      </c>
      <c r="H273" s="60">
        <v>100000</v>
      </c>
    </row>
    <row r="274" spans="1:8" ht="25.5" outlineLevel="5" x14ac:dyDescent="0.2">
      <c r="A274" s="8" t="s">
        <v>261</v>
      </c>
      <c r="B274" s="11" t="s">
        <v>262</v>
      </c>
      <c r="C274" s="8" t="s">
        <v>280</v>
      </c>
      <c r="D274" s="11" t="s">
        <v>273</v>
      </c>
      <c r="E274" s="8" t="s">
        <v>43</v>
      </c>
      <c r="F274" s="11" t="s">
        <v>44</v>
      </c>
      <c r="G274" s="61">
        <v>100000</v>
      </c>
      <c r="H274" s="61">
        <v>100000</v>
      </c>
    </row>
    <row r="275" spans="1:8" ht="63.75" outlineLevel="2" x14ac:dyDescent="0.2">
      <c r="A275" s="9" t="s">
        <v>261</v>
      </c>
      <c r="B275" s="12" t="s">
        <v>262</v>
      </c>
      <c r="C275" s="14" t="s">
        <v>281</v>
      </c>
      <c r="D275" s="12" t="s">
        <v>282</v>
      </c>
      <c r="E275" s="14" t="s">
        <v>6</v>
      </c>
      <c r="F275" s="12" t="s">
        <v>6</v>
      </c>
      <c r="G275" s="60">
        <v>1119572084</v>
      </c>
      <c r="H275" s="60">
        <v>246230100</v>
      </c>
    </row>
    <row r="276" spans="1:8" ht="25.5" outlineLevel="3" x14ac:dyDescent="0.2">
      <c r="A276" s="9" t="s">
        <v>261</v>
      </c>
      <c r="B276" s="12" t="s">
        <v>262</v>
      </c>
      <c r="C276" s="14" t="s">
        <v>283</v>
      </c>
      <c r="D276" s="12" t="s">
        <v>284</v>
      </c>
      <c r="E276" s="14" t="s">
        <v>6</v>
      </c>
      <c r="F276" s="12" t="s">
        <v>6</v>
      </c>
      <c r="G276" s="60">
        <v>1119572084</v>
      </c>
      <c r="H276" s="60">
        <v>246230100</v>
      </c>
    </row>
    <row r="277" spans="1:8" ht="25.5" outlineLevel="4" x14ac:dyDescent="0.2">
      <c r="A277" s="9" t="s">
        <v>261</v>
      </c>
      <c r="B277" s="12" t="s">
        <v>262</v>
      </c>
      <c r="C277" s="14" t="s">
        <v>285</v>
      </c>
      <c r="D277" s="12" t="s">
        <v>286</v>
      </c>
      <c r="E277" s="14" t="s">
        <v>6</v>
      </c>
      <c r="F277" s="12" t="s">
        <v>6</v>
      </c>
      <c r="G277" s="60">
        <v>341162300</v>
      </c>
      <c r="H277" s="60">
        <v>246227100</v>
      </c>
    </row>
    <row r="278" spans="1:8" ht="25.5" outlineLevel="5" x14ac:dyDescent="0.2">
      <c r="A278" s="8" t="s">
        <v>261</v>
      </c>
      <c r="B278" s="11" t="s">
        <v>262</v>
      </c>
      <c r="C278" s="8" t="s">
        <v>285</v>
      </c>
      <c r="D278" s="11" t="s">
        <v>286</v>
      </c>
      <c r="E278" s="8" t="s">
        <v>43</v>
      </c>
      <c r="F278" s="11" t="s">
        <v>44</v>
      </c>
      <c r="G278" s="61">
        <v>341162300</v>
      </c>
      <c r="H278" s="61">
        <v>246227100</v>
      </c>
    </row>
    <row r="279" spans="1:8" ht="51" outlineLevel="4" x14ac:dyDescent="0.2">
      <c r="A279" s="9" t="s">
        <v>261</v>
      </c>
      <c r="B279" s="12" t="s">
        <v>262</v>
      </c>
      <c r="C279" s="14" t="s">
        <v>287</v>
      </c>
      <c r="D279" s="12" t="s">
        <v>288</v>
      </c>
      <c r="E279" s="14" t="s">
        <v>6</v>
      </c>
      <c r="F279" s="12" t="s">
        <v>6</v>
      </c>
      <c r="G279" s="60">
        <v>778409784</v>
      </c>
      <c r="H279" s="60">
        <v>3000</v>
      </c>
    </row>
    <row r="280" spans="1:8" ht="51" outlineLevel="5" x14ac:dyDescent="0.2">
      <c r="A280" s="8" t="s">
        <v>261</v>
      </c>
      <c r="B280" s="11" t="s">
        <v>262</v>
      </c>
      <c r="C280" s="8" t="s">
        <v>287</v>
      </c>
      <c r="D280" s="11" t="s">
        <v>288</v>
      </c>
      <c r="E280" s="8" t="s">
        <v>43</v>
      </c>
      <c r="F280" s="11" t="s">
        <v>44</v>
      </c>
      <c r="G280" s="61">
        <v>778409784</v>
      </c>
      <c r="H280" s="61">
        <v>3000</v>
      </c>
    </row>
    <row r="281" spans="1:8" ht="38.25" outlineLevel="1" x14ac:dyDescent="0.2">
      <c r="A281" s="9" t="s">
        <v>289</v>
      </c>
      <c r="B281" s="12" t="s">
        <v>290</v>
      </c>
      <c r="C281" s="14" t="s">
        <v>6</v>
      </c>
      <c r="D281" s="12" t="s">
        <v>6</v>
      </c>
      <c r="E281" s="14" t="s">
        <v>6</v>
      </c>
      <c r="F281" s="12" t="s">
        <v>6</v>
      </c>
      <c r="G281" s="60">
        <v>8600000</v>
      </c>
      <c r="H281" s="60">
        <v>8600000</v>
      </c>
    </row>
    <row r="282" spans="1:8" ht="51" outlineLevel="2" x14ac:dyDescent="0.2">
      <c r="A282" s="9" t="s">
        <v>289</v>
      </c>
      <c r="B282" s="12" t="s">
        <v>290</v>
      </c>
      <c r="C282" s="14" t="s">
        <v>199</v>
      </c>
      <c r="D282" s="12" t="s">
        <v>200</v>
      </c>
      <c r="E282" s="14" t="s">
        <v>6</v>
      </c>
      <c r="F282" s="12" t="s">
        <v>6</v>
      </c>
      <c r="G282" s="60">
        <v>8600000</v>
      </c>
      <c r="H282" s="60">
        <v>8600000</v>
      </c>
    </row>
    <row r="283" spans="1:8" ht="102" outlineLevel="3" x14ac:dyDescent="0.2">
      <c r="A283" s="9" t="s">
        <v>289</v>
      </c>
      <c r="B283" s="12" t="s">
        <v>290</v>
      </c>
      <c r="C283" s="14" t="s">
        <v>201</v>
      </c>
      <c r="D283" s="12" t="s">
        <v>202</v>
      </c>
      <c r="E283" s="14" t="s">
        <v>6</v>
      </c>
      <c r="F283" s="12" t="s">
        <v>6</v>
      </c>
      <c r="G283" s="60">
        <v>8600000</v>
      </c>
      <c r="H283" s="60">
        <v>8600000</v>
      </c>
    </row>
    <row r="284" spans="1:8" ht="38.25" outlineLevel="4" x14ac:dyDescent="0.2">
      <c r="A284" s="9" t="s">
        <v>289</v>
      </c>
      <c r="B284" s="12" t="s">
        <v>290</v>
      </c>
      <c r="C284" s="14" t="s">
        <v>260</v>
      </c>
      <c r="D284" s="12" t="s">
        <v>97</v>
      </c>
      <c r="E284" s="14" t="s">
        <v>6</v>
      </c>
      <c r="F284" s="12" t="s">
        <v>6</v>
      </c>
      <c r="G284" s="60">
        <v>8600000</v>
      </c>
      <c r="H284" s="60">
        <v>8600000</v>
      </c>
    </row>
    <row r="285" spans="1:8" ht="25.5" outlineLevel="5" x14ac:dyDescent="0.2">
      <c r="A285" s="8" t="s">
        <v>289</v>
      </c>
      <c r="B285" s="11" t="s">
        <v>290</v>
      </c>
      <c r="C285" s="8" t="s">
        <v>260</v>
      </c>
      <c r="D285" s="11" t="s">
        <v>97</v>
      </c>
      <c r="E285" s="8" t="s">
        <v>43</v>
      </c>
      <c r="F285" s="11" t="s">
        <v>44</v>
      </c>
      <c r="G285" s="61">
        <v>8600000</v>
      </c>
      <c r="H285" s="61">
        <v>8600000</v>
      </c>
    </row>
    <row r="286" spans="1:8" ht="25.5" outlineLevel="1" x14ac:dyDescent="0.2">
      <c r="A286" s="9" t="s">
        <v>291</v>
      </c>
      <c r="B286" s="12" t="s">
        <v>292</v>
      </c>
      <c r="C286" s="14" t="s">
        <v>6</v>
      </c>
      <c r="D286" s="12" t="s">
        <v>6</v>
      </c>
      <c r="E286" s="14" t="s">
        <v>6</v>
      </c>
      <c r="F286" s="12" t="s">
        <v>6</v>
      </c>
      <c r="G286" s="60">
        <v>1662144200</v>
      </c>
      <c r="H286" s="60">
        <v>2319547200</v>
      </c>
    </row>
    <row r="287" spans="1:8" ht="63.75" outlineLevel="2" x14ac:dyDescent="0.2">
      <c r="A287" s="9" t="s">
        <v>291</v>
      </c>
      <c r="B287" s="12" t="s">
        <v>292</v>
      </c>
      <c r="C287" s="14" t="s">
        <v>193</v>
      </c>
      <c r="D287" s="12" t="s">
        <v>194</v>
      </c>
      <c r="E287" s="14" t="s">
        <v>6</v>
      </c>
      <c r="F287" s="12" t="s">
        <v>6</v>
      </c>
      <c r="G287" s="60">
        <v>42225000</v>
      </c>
      <c r="H287" s="60">
        <v>41225000</v>
      </c>
    </row>
    <row r="288" spans="1:8" ht="89.25" outlineLevel="3" x14ac:dyDescent="0.2">
      <c r="A288" s="9" t="s">
        <v>291</v>
      </c>
      <c r="B288" s="12" t="s">
        <v>292</v>
      </c>
      <c r="C288" s="14" t="s">
        <v>293</v>
      </c>
      <c r="D288" s="12" t="s">
        <v>294</v>
      </c>
      <c r="E288" s="14" t="s">
        <v>6</v>
      </c>
      <c r="F288" s="12" t="s">
        <v>6</v>
      </c>
      <c r="G288" s="60">
        <v>42025000</v>
      </c>
      <c r="H288" s="60">
        <v>41025000</v>
      </c>
    </row>
    <row r="289" spans="1:8" ht="38.25" outlineLevel="4" x14ac:dyDescent="0.2">
      <c r="A289" s="9" t="s">
        <v>291</v>
      </c>
      <c r="B289" s="12" t="s">
        <v>292</v>
      </c>
      <c r="C289" s="14" t="s">
        <v>295</v>
      </c>
      <c r="D289" s="12" t="s">
        <v>296</v>
      </c>
      <c r="E289" s="14" t="s">
        <v>6</v>
      </c>
      <c r="F289" s="12" t="s">
        <v>6</v>
      </c>
      <c r="G289" s="60">
        <v>42025000</v>
      </c>
      <c r="H289" s="60">
        <v>41025000</v>
      </c>
    </row>
    <row r="290" spans="1:8" ht="25.5" outlineLevel="5" x14ac:dyDescent="0.2">
      <c r="A290" s="8" t="s">
        <v>291</v>
      </c>
      <c r="B290" s="11" t="s">
        <v>292</v>
      </c>
      <c r="C290" s="8" t="s">
        <v>295</v>
      </c>
      <c r="D290" s="11" t="s">
        <v>296</v>
      </c>
      <c r="E290" s="8" t="s">
        <v>43</v>
      </c>
      <c r="F290" s="11" t="s">
        <v>44</v>
      </c>
      <c r="G290" s="61">
        <v>42025000</v>
      </c>
      <c r="H290" s="61">
        <v>41025000</v>
      </c>
    </row>
    <row r="291" spans="1:8" ht="76.5" outlineLevel="3" x14ac:dyDescent="0.2">
      <c r="A291" s="9" t="s">
        <v>291</v>
      </c>
      <c r="B291" s="12" t="s">
        <v>292</v>
      </c>
      <c r="C291" s="14" t="s">
        <v>297</v>
      </c>
      <c r="D291" s="12" t="s">
        <v>298</v>
      </c>
      <c r="E291" s="14" t="s">
        <v>6</v>
      </c>
      <c r="F291" s="12" t="s">
        <v>6</v>
      </c>
      <c r="G291" s="60">
        <v>200000</v>
      </c>
      <c r="H291" s="60">
        <v>200000</v>
      </c>
    </row>
    <row r="292" spans="1:8" ht="25.5" outlineLevel="4" x14ac:dyDescent="0.2">
      <c r="A292" s="9" t="s">
        <v>291</v>
      </c>
      <c r="B292" s="12" t="s">
        <v>292</v>
      </c>
      <c r="C292" s="14" t="s">
        <v>299</v>
      </c>
      <c r="D292" s="12" t="s">
        <v>300</v>
      </c>
      <c r="E292" s="14" t="s">
        <v>6</v>
      </c>
      <c r="F292" s="12" t="s">
        <v>6</v>
      </c>
      <c r="G292" s="60">
        <v>200000</v>
      </c>
      <c r="H292" s="60">
        <v>200000</v>
      </c>
    </row>
    <row r="293" spans="1:8" ht="25.5" outlineLevel="5" x14ac:dyDescent="0.2">
      <c r="A293" s="8" t="s">
        <v>291</v>
      </c>
      <c r="B293" s="11" t="s">
        <v>292</v>
      </c>
      <c r="C293" s="8" t="s">
        <v>299</v>
      </c>
      <c r="D293" s="11" t="s">
        <v>300</v>
      </c>
      <c r="E293" s="8" t="s">
        <v>43</v>
      </c>
      <c r="F293" s="11" t="s">
        <v>44</v>
      </c>
      <c r="G293" s="61">
        <v>200000</v>
      </c>
      <c r="H293" s="61">
        <v>200000</v>
      </c>
    </row>
    <row r="294" spans="1:8" ht="51" outlineLevel="2" x14ac:dyDescent="0.2">
      <c r="A294" s="9" t="s">
        <v>291</v>
      </c>
      <c r="B294" s="12" t="s">
        <v>292</v>
      </c>
      <c r="C294" s="14" t="s">
        <v>199</v>
      </c>
      <c r="D294" s="12" t="s">
        <v>200</v>
      </c>
      <c r="E294" s="14" t="s">
        <v>6</v>
      </c>
      <c r="F294" s="12" t="s">
        <v>6</v>
      </c>
      <c r="G294" s="60">
        <v>1592207200</v>
      </c>
      <c r="H294" s="60">
        <v>2105465200</v>
      </c>
    </row>
    <row r="295" spans="1:8" ht="102" outlineLevel="3" x14ac:dyDescent="0.2">
      <c r="A295" s="9" t="s">
        <v>291</v>
      </c>
      <c r="B295" s="12" t="s">
        <v>292</v>
      </c>
      <c r="C295" s="14" t="s">
        <v>201</v>
      </c>
      <c r="D295" s="12" t="s">
        <v>202</v>
      </c>
      <c r="E295" s="14" t="s">
        <v>6</v>
      </c>
      <c r="F295" s="12" t="s">
        <v>6</v>
      </c>
      <c r="G295" s="60">
        <v>73345000</v>
      </c>
      <c r="H295" s="60">
        <v>76174000</v>
      </c>
    </row>
    <row r="296" spans="1:8" ht="38.25" outlineLevel="4" x14ac:dyDescent="0.2">
      <c r="A296" s="9" t="s">
        <v>291</v>
      </c>
      <c r="B296" s="12" t="s">
        <v>292</v>
      </c>
      <c r="C296" s="14" t="s">
        <v>253</v>
      </c>
      <c r="D296" s="12" t="s">
        <v>129</v>
      </c>
      <c r="E296" s="14" t="s">
        <v>6</v>
      </c>
      <c r="F296" s="12" t="s">
        <v>6</v>
      </c>
      <c r="G296" s="60">
        <v>71395000</v>
      </c>
      <c r="H296" s="60">
        <v>74224000</v>
      </c>
    </row>
    <row r="297" spans="1:8" ht="76.5" outlineLevel="5" x14ac:dyDescent="0.2">
      <c r="A297" s="8" t="s">
        <v>291</v>
      </c>
      <c r="B297" s="11" t="s">
        <v>292</v>
      </c>
      <c r="C297" s="8" t="s">
        <v>253</v>
      </c>
      <c r="D297" s="11" t="s">
        <v>129</v>
      </c>
      <c r="E297" s="8" t="s">
        <v>25</v>
      </c>
      <c r="F297" s="11" t="s">
        <v>26</v>
      </c>
      <c r="G297" s="61">
        <v>55518000</v>
      </c>
      <c r="H297" s="61">
        <v>57715000</v>
      </c>
    </row>
    <row r="298" spans="1:8" ht="38.25" outlineLevel="5" x14ac:dyDescent="0.2">
      <c r="A298" s="8" t="s">
        <v>291</v>
      </c>
      <c r="B298" s="11" t="s">
        <v>292</v>
      </c>
      <c r="C298" s="8" t="s">
        <v>253</v>
      </c>
      <c r="D298" s="11" t="s">
        <v>129</v>
      </c>
      <c r="E298" s="8" t="s">
        <v>43</v>
      </c>
      <c r="F298" s="11" t="s">
        <v>44</v>
      </c>
      <c r="G298" s="61">
        <v>15492000</v>
      </c>
      <c r="H298" s="61">
        <v>16106000</v>
      </c>
    </row>
    <row r="299" spans="1:8" ht="38.25" outlineLevel="5" x14ac:dyDescent="0.2">
      <c r="A299" s="8" t="s">
        <v>291</v>
      </c>
      <c r="B299" s="11" t="s">
        <v>292</v>
      </c>
      <c r="C299" s="8" t="s">
        <v>253</v>
      </c>
      <c r="D299" s="11" t="s">
        <v>129</v>
      </c>
      <c r="E299" s="8" t="s">
        <v>45</v>
      </c>
      <c r="F299" s="11" t="s">
        <v>46</v>
      </c>
      <c r="G299" s="61">
        <v>385000</v>
      </c>
      <c r="H299" s="61">
        <v>403000</v>
      </c>
    </row>
    <row r="300" spans="1:8" ht="25.5" outlineLevel="4" x14ac:dyDescent="0.2">
      <c r="A300" s="9" t="s">
        <v>291</v>
      </c>
      <c r="B300" s="12" t="s">
        <v>292</v>
      </c>
      <c r="C300" s="14" t="s">
        <v>301</v>
      </c>
      <c r="D300" s="12" t="s">
        <v>302</v>
      </c>
      <c r="E300" s="14" t="s">
        <v>6</v>
      </c>
      <c r="F300" s="12" t="s">
        <v>6</v>
      </c>
      <c r="G300" s="60">
        <v>1950000</v>
      </c>
      <c r="H300" s="60">
        <v>1950000</v>
      </c>
    </row>
    <row r="301" spans="1:8" ht="25.5" outlineLevel="5" x14ac:dyDescent="0.2">
      <c r="A301" s="8" t="s">
        <v>291</v>
      </c>
      <c r="B301" s="11" t="s">
        <v>292</v>
      </c>
      <c r="C301" s="8" t="s">
        <v>301</v>
      </c>
      <c r="D301" s="11" t="s">
        <v>302</v>
      </c>
      <c r="E301" s="8" t="s">
        <v>43</v>
      </c>
      <c r="F301" s="11" t="s">
        <v>44</v>
      </c>
      <c r="G301" s="61">
        <v>1950000</v>
      </c>
      <c r="H301" s="61">
        <v>1950000</v>
      </c>
    </row>
    <row r="302" spans="1:8" ht="63.75" outlineLevel="3" x14ac:dyDescent="0.2">
      <c r="A302" s="9" t="s">
        <v>291</v>
      </c>
      <c r="B302" s="12" t="s">
        <v>292</v>
      </c>
      <c r="C302" s="14" t="s">
        <v>303</v>
      </c>
      <c r="D302" s="12" t="s">
        <v>304</v>
      </c>
      <c r="E302" s="14" t="s">
        <v>6</v>
      </c>
      <c r="F302" s="12" t="s">
        <v>6</v>
      </c>
      <c r="G302" s="60">
        <v>1518862200</v>
      </c>
      <c r="H302" s="60">
        <v>2029291200</v>
      </c>
    </row>
    <row r="303" spans="1:8" ht="127.5" outlineLevel="4" x14ac:dyDescent="0.2">
      <c r="A303" s="9" t="s">
        <v>291</v>
      </c>
      <c r="B303" s="12" t="s">
        <v>292</v>
      </c>
      <c r="C303" s="14" t="s">
        <v>305</v>
      </c>
      <c r="D303" s="16" t="s">
        <v>306</v>
      </c>
      <c r="E303" s="14" t="s">
        <v>6</v>
      </c>
      <c r="F303" s="12" t="s">
        <v>6</v>
      </c>
      <c r="G303" s="60">
        <v>999158000</v>
      </c>
      <c r="H303" s="60">
        <v>1110241100</v>
      </c>
    </row>
    <row r="304" spans="1:8" ht="114.75" outlineLevel="5" x14ac:dyDescent="0.2">
      <c r="A304" s="8" t="s">
        <v>291</v>
      </c>
      <c r="B304" s="11" t="s">
        <v>292</v>
      </c>
      <c r="C304" s="8" t="s">
        <v>305</v>
      </c>
      <c r="D304" s="17" t="s">
        <v>306</v>
      </c>
      <c r="E304" s="8" t="s">
        <v>185</v>
      </c>
      <c r="F304" s="11" t="s">
        <v>186</v>
      </c>
      <c r="G304" s="61">
        <v>999158000</v>
      </c>
      <c r="H304" s="61">
        <v>1110241100</v>
      </c>
    </row>
    <row r="305" spans="1:8" ht="63.75" outlineLevel="4" x14ac:dyDescent="0.2">
      <c r="A305" s="9" t="s">
        <v>291</v>
      </c>
      <c r="B305" s="12" t="s">
        <v>292</v>
      </c>
      <c r="C305" s="14" t="s">
        <v>307</v>
      </c>
      <c r="D305" s="12" t="s">
        <v>308</v>
      </c>
      <c r="E305" s="14" t="s">
        <v>6</v>
      </c>
      <c r="F305" s="12" t="s">
        <v>6</v>
      </c>
      <c r="G305" s="60">
        <v>224409200</v>
      </c>
      <c r="H305" s="60">
        <v>224409200</v>
      </c>
    </row>
    <row r="306" spans="1:8" ht="51" outlineLevel="5" x14ac:dyDescent="0.2">
      <c r="A306" s="8" t="s">
        <v>291</v>
      </c>
      <c r="B306" s="11" t="s">
        <v>292</v>
      </c>
      <c r="C306" s="8" t="s">
        <v>307</v>
      </c>
      <c r="D306" s="11" t="s">
        <v>308</v>
      </c>
      <c r="E306" s="8" t="s">
        <v>185</v>
      </c>
      <c r="F306" s="11" t="s">
        <v>186</v>
      </c>
      <c r="G306" s="61">
        <v>224409200</v>
      </c>
      <c r="H306" s="61">
        <v>224409200</v>
      </c>
    </row>
    <row r="307" spans="1:8" ht="76.5" outlineLevel="4" x14ac:dyDescent="0.2">
      <c r="A307" s="9" t="s">
        <v>291</v>
      </c>
      <c r="B307" s="12" t="s">
        <v>292</v>
      </c>
      <c r="C307" s="14" t="s">
        <v>309</v>
      </c>
      <c r="D307" s="12" t="s">
        <v>310</v>
      </c>
      <c r="E307" s="14" t="s">
        <v>6</v>
      </c>
      <c r="F307" s="12" t="s">
        <v>6</v>
      </c>
      <c r="G307" s="60">
        <v>295295000</v>
      </c>
      <c r="H307" s="60">
        <v>694640900</v>
      </c>
    </row>
    <row r="308" spans="1:8" ht="63.75" outlineLevel="5" x14ac:dyDescent="0.2">
      <c r="A308" s="8" t="s">
        <v>291</v>
      </c>
      <c r="B308" s="11" t="s">
        <v>292</v>
      </c>
      <c r="C308" s="8" t="s">
        <v>309</v>
      </c>
      <c r="D308" s="11" t="s">
        <v>310</v>
      </c>
      <c r="E308" s="8" t="s">
        <v>185</v>
      </c>
      <c r="F308" s="11" t="s">
        <v>186</v>
      </c>
      <c r="G308" s="61">
        <v>295295000</v>
      </c>
      <c r="H308" s="61">
        <v>694640900</v>
      </c>
    </row>
    <row r="309" spans="1:8" ht="38.25" outlineLevel="2" x14ac:dyDescent="0.2">
      <c r="A309" s="9" t="s">
        <v>291</v>
      </c>
      <c r="B309" s="12" t="s">
        <v>292</v>
      </c>
      <c r="C309" s="14" t="s">
        <v>170</v>
      </c>
      <c r="D309" s="12" t="s">
        <v>171</v>
      </c>
      <c r="E309" s="14" t="s">
        <v>6</v>
      </c>
      <c r="F309" s="12" t="s">
        <v>6</v>
      </c>
      <c r="G309" s="60">
        <v>0</v>
      </c>
      <c r="H309" s="60">
        <v>145145000</v>
      </c>
    </row>
    <row r="310" spans="1:8" ht="51" outlineLevel="3" x14ac:dyDescent="0.2">
      <c r="A310" s="9" t="s">
        <v>291</v>
      </c>
      <c r="B310" s="12" t="s">
        <v>292</v>
      </c>
      <c r="C310" s="14" t="s">
        <v>180</v>
      </c>
      <c r="D310" s="12" t="s">
        <v>181</v>
      </c>
      <c r="E310" s="14" t="s">
        <v>6</v>
      </c>
      <c r="F310" s="12" t="s">
        <v>6</v>
      </c>
      <c r="G310" s="60">
        <v>0</v>
      </c>
      <c r="H310" s="60">
        <v>145145000</v>
      </c>
    </row>
    <row r="311" spans="1:8" ht="76.5" outlineLevel="4" x14ac:dyDescent="0.2">
      <c r="A311" s="9" t="s">
        <v>291</v>
      </c>
      <c r="B311" s="12" t="s">
        <v>292</v>
      </c>
      <c r="C311" s="14" t="s">
        <v>311</v>
      </c>
      <c r="D311" s="12" t="s">
        <v>310</v>
      </c>
      <c r="E311" s="14" t="s">
        <v>6</v>
      </c>
      <c r="F311" s="12" t="s">
        <v>6</v>
      </c>
      <c r="G311" s="60">
        <v>0</v>
      </c>
      <c r="H311" s="60">
        <v>145145000</v>
      </c>
    </row>
    <row r="312" spans="1:8" ht="63.75" outlineLevel="5" x14ac:dyDescent="0.2">
      <c r="A312" s="8" t="s">
        <v>291</v>
      </c>
      <c r="B312" s="11" t="s">
        <v>292</v>
      </c>
      <c r="C312" s="8" t="s">
        <v>311</v>
      </c>
      <c r="D312" s="11" t="s">
        <v>310</v>
      </c>
      <c r="E312" s="8" t="s">
        <v>185</v>
      </c>
      <c r="F312" s="11" t="s">
        <v>186</v>
      </c>
      <c r="G312" s="61">
        <v>0</v>
      </c>
      <c r="H312" s="61">
        <v>145145000</v>
      </c>
    </row>
    <row r="313" spans="1:8" ht="38.25" outlineLevel="2" x14ac:dyDescent="0.2">
      <c r="A313" s="9" t="s">
        <v>291</v>
      </c>
      <c r="B313" s="12" t="s">
        <v>292</v>
      </c>
      <c r="C313" s="14" t="s">
        <v>19</v>
      </c>
      <c r="D313" s="12" t="s">
        <v>20</v>
      </c>
      <c r="E313" s="14" t="s">
        <v>6</v>
      </c>
      <c r="F313" s="12" t="s">
        <v>6</v>
      </c>
      <c r="G313" s="60">
        <v>26612000</v>
      </c>
      <c r="H313" s="60">
        <v>26612000</v>
      </c>
    </row>
    <row r="314" spans="1:8" ht="89.25" outlineLevel="3" x14ac:dyDescent="0.2">
      <c r="A314" s="9" t="s">
        <v>291</v>
      </c>
      <c r="B314" s="12" t="s">
        <v>292</v>
      </c>
      <c r="C314" s="14" t="s">
        <v>312</v>
      </c>
      <c r="D314" s="12" t="s">
        <v>313</v>
      </c>
      <c r="E314" s="14" t="s">
        <v>6</v>
      </c>
      <c r="F314" s="12" t="s">
        <v>6</v>
      </c>
      <c r="G314" s="60">
        <v>26612000</v>
      </c>
      <c r="H314" s="60">
        <v>26612000</v>
      </c>
    </row>
    <row r="315" spans="1:8" ht="38.25" outlineLevel="4" x14ac:dyDescent="0.2">
      <c r="A315" s="9" t="s">
        <v>291</v>
      </c>
      <c r="B315" s="12" t="s">
        <v>292</v>
      </c>
      <c r="C315" s="14" t="s">
        <v>314</v>
      </c>
      <c r="D315" s="12" t="s">
        <v>315</v>
      </c>
      <c r="E315" s="14" t="s">
        <v>6</v>
      </c>
      <c r="F315" s="12" t="s">
        <v>6</v>
      </c>
      <c r="G315" s="60">
        <v>26612000</v>
      </c>
      <c r="H315" s="60">
        <v>26612000</v>
      </c>
    </row>
    <row r="316" spans="1:8" ht="38.25" outlineLevel="5" x14ac:dyDescent="0.2">
      <c r="A316" s="8" t="s">
        <v>291</v>
      </c>
      <c r="B316" s="11" t="s">
        <v>292</v>
      </c>
      <c r="C316" s="8" t="s">
        <v>314</v>
      </c>
      <c r="D316" s="11" t="s">
        <v>315</v>
      </c>
      <c r="E316" s="8" t="s">
        <v>114</v>
      </c>
      <c r="F316" s="11" t="s">
        <v>115</v>
      </c>
      <c r="G316" s="61">
        <v>26612000</v>
      </c>
      <c r="H316" s="61">
        <v>26612000</v>
      </c>
    </row>
    <row r="317" spans="1:8" ht="25.5" outlineLevel="2" x14ac:dyDescent="0.2">
      <c r="A317" s="9" t="s">
        <v>291</v>
      </c>
      <c r="B317" s="12" t="s">
        <v>292</v>
      </c>
      <c r="C317" s="14" t="s">
        <v>233</v>
      </c>
      <c r="D317" s="12" t="s">
        <v>234</v>
      </c>
      <c r="E317" s="14" t="s">
        <v>6</v>
      </c>
      <c r="F317" s="12" t="s">
        <v>6</v>
      </c>
      <c r="G317" s="60">
        <v>1100000</v>
      </c>
      <c r="H317" s="60">
        <v>1100000</v>
      </c>
    </row>
    <row r="318" spans="1:8" ht="25.5" outlineLevel="3" x14ac:dyDescent="0.2">
      <c r="A318" s="9" t="s">
        <v>291</v>
      </c>
      <c r="B318" s="12" t="s">
        <v>292</v>
      </c>
      <c r="C318" s="14" t="s">
        <v>235</v>
      </c>
      <c r="D318" s="12" t="s">
        <v>234</v>
      </c>
      <c r="E318" s="14" t="s">
        <v>6</v>
      </c>
      <c r="F318" s="12" t="s">
        <v>6</v>
      </c>
      <c r="G318" s="60">
        <v>1100000</v>
      </c>
      <c r="H318" s="60">
        <v>1100000</v>
      </c>
    </row>
    <row r="319" spans="1:8" ht="25.5" outlineLevel="4" x14ac:dyDescent="0.2">
      <c r="A319" s="9" t="s">
        <v>291</v>
      </c>
      <c r="B319" s="12" t="s">
        <v>292</v>
      </c>
      <c r="C319" s="14" t="s">
        <v>316</v>
      </c>
      <c r="D319" s="12" t="s">
        <v>97</v>
      </c>
      <c r="E319" s="14" t="s">
        <v>6</v>
      </c>
      <c r="F319" s="12" t="s">
        <v>6</v>
      </c>
      <c r="G319" s="60">
        <v>1100000</v>
      </c>
      <c r="H319" s="60">
        <v>1100000</v>
      </c>
    </row>
    <row r="320" spans="1:8" ht="25.5" outlineLevel="5" x14ac:dyDescent="0.2">
      <c r="A320" s="8" t="s">
        <v>291</v>
      </c>
      <c r="B320" s="11" t="s">
        <v>292</v>
      </c>
      <c r="C320" s="8" t="s">
        <v>316</v>
      </c>
      <c r="D320" s="11" t="s">
        <v>97</v>
      </c>
      <c r="E320" s="8" t="s">
        <v>43</v>
      </c>
      <c r="F320" s="11" t="s">
        <v>44</v>
      </c>
      <c r="G320" s="61">
        <v>1100000</v>
      </c>
      <c r="H320" s="61">
        <v>1100000</v>
      </c>
    </row>
    <row r="321" spans="1:8" x14ac:dyDescent="0.2">
      <c r="A321" s="9" t="s">
        <v>317</v>
      </c>
      <c r="B321" s="12" t="s">
        <v>318</v>
      </c>
      <c r="C321" s="14" t="s">
        <v>6</v>
      </c>
      <c r="D321" s="12" t="s">
        <v>6</v>
      </c>
      <c r="E321" s="14" t="s">
        <v>6</v>
      </c>
      <c r="F321" s="12" t="s">
        <v>6</v>
      </c>
      <c r="G321" s="60">
        <v>24268500</v>
      </c>
      <c r="H321" s="60">
        <v>24798700</v>
      </c>
    </row>
    <row r="322" spans="1:8" ht="25.5" outlineLevel="1" x14ac:dyDescent="0.2">
      <c r="A322" s="9" t="s">
        <v>319</v>
      </c>
      <c r="B322" s="12" t="s">
        <v>320</v>
      </c>
      <c r="C322" s="14" t="s">
        <v>6</v>
      </c>
      <c r="D322" s="12" t="s">
        <v>6</v>
      </c>
      <c r="E322" s="14" t="s">
        <v>6</v>
      </c>
      <c r="F322" s="12" t="s">
        <v>6</v>
      </c>
      <c r="G322" s="60">
        <v>24268500</v>
      </c>
      <c r="H322" s="60">
        <v>24798700</v>
      </c>
    </row>
    <row r="323" spans="1:8" ht="38.25" outlineLevel="2" x14ac:dyDescent="0.2">
      <c r="A323" s="9" t="s">
        <v>319</v>
      </c>
      <c r="B323" s="12" t="s">
        <v>320</v>
      </c>
      <c r="C323" s="14" t="s">
        <v>162</v>
      </c>
      <c r="D323" s="12" t="s">
        <v>163</v>
      </c>
      <c r="E323" s="14" t="s">
        <v>6</v>
      </c>
      <c r="F323" s="12" t="s">
        <v>6</v>
      </c>
      <c r="G323" s="60">
        <v>24268500</v>
      </c>
      <c r="H323" s="60">
        <v>24798700</v>
      </c>
    </row>
    <row r="324" spans="1:8" ht="63.75" outlineLevel="3" x14ac:dyDescent="0.2">
      <c r="A324" s="9" t="s">
        <v>319</v>
      </c>
      <c r="B324" s="12" t="s">
        <v>320</v>
      </c>
      <c r="C324" s="14" t="s">
        <v>269</v>
      </c>
      <c r="D324" s="12" t="s">
        <v>270</v>
      </c>
      <c r="E324" s="14" t="s">
        <v>6</v>
      </c>
      <c r="F324" s="12" t="s">
        <v>6</v>
      </c>
      <c r="G324" s="60">
        <v>6300500</v>
      </c>
      <c r="H324" s="60">
        <v>6300700</v>
      </c>
    </row>
    <row r="325" spans="1:8" ht="25.5" outlineLevel="4" x14ac:dyDescent="0.2">
      <c r="A325" s="9" t="s">
        <v>319</v>
      </c>
      <c r="B325" s="12" t="s">
        <v>320</v>
      </c>
      <c r="C325" s="14" t="s">
        <v>272</v>
      </c>
      <c r="D325" s="12" t="s">
        <v>273</v>
      </c>
      <c r="E325" s="14" t="s">
        <v>6</v>
      </c>
      <c r="F325" s="12" t="s">
        <v>6</v>
      </c>
      <c r="G325" s="60">
        <v>6300500</v>
      </c>
      <c r="H325" s="60">
        <v>6300700</v>
      </c>
    </row>
    <row r="326" spans="1:8" ht="25.5" outlineLevel="5" x14ac:dyDescent="0.2">
      <c r="A326" s="8" t="s">
        <v>319</v>
      </c>
      <c r="B326" s="11" t="s">
        <v>320</v>
      </c>
      <c r="C326" s="8" t="s">
        <v>272</v>
      </c>
      <c r="D326" s="11" t="s">
        <v>273</v>
      </c>
      <c r="E326" s="8" t="s">
        <v>43</v>
      </c>
      <c r="F326" s="11" t="s">
        <v>44</v>
      </c>
      <c r="G326" s="61">
        <v>6300500</v>
      </c>
      <c r="H326" s="61">
        <v>6300700</v>
      </c>
    </row>
    <row r="327" spans="1:8" ht="76.5" outlineLevel="3" x14ac:dyDescent="0.2">
      <c r="A327" s="9" t="s">
        <v>319</v>
      </c>
      <c r="B327" s="12" t="s">
        <v>320</v>
      </c>
      <c r="C327" s="14" t="s">
        <v>274</v>
      </c>
      <c r="D327" s="12" t="s">
        <v>275</v>
      </c>
      <c r="E327" s="14" t="s">
        <v>6</v>
      </c>
      <c r="F327" s="12" t="s">
        <v>6</v>
      </c>
      <c r="G327" s="60">
        <v>328000</v>
      </c>
      <c r="H327" s="60">
        <v>328000</v>
      </c>
    </row>
    <row r="328" spans="1:8" ht="25.5" outlineLevel="4" x14ac:dyDescent="0.2">
      <c r="A328" s="9" t="s">
        <v>319</v>
      </c>
      <c r="B328" s="12" t="s">
        <v>320</v>
      </c>
      <c r="C328" s="14" t="s">
        <v>276</v>
      </c>
      <c r="D328" s="12" t="s">
        <v>277</v>
      </c>
      <c r="E328" s="14" t="s">
        <v>6</v>
      </c>
      <c r="F328" s="12" t="s">
        <v>6</v>
      </c>
      <c r="G328" s="60">
        <v>328000</v>
      </c>
      <c r="H328" s="60">
        <v>328000</v>
      </c>
    </row>
    <row r="329" spans="1:8" ht="25.5" outlineLevel="5" x14ac:dyDescent="0.2">
      <c r="A329" s="8" t="s">
        <v>319</v>
      </c>
      <c r="B329" s="11" t="s">
        <v>320</v>
      </c>
      <c r="C329" s="8" t="s">
        <v>276</v>
      </c>
      <c r="D329" s="11" t="s">
        <v>277</v>
      </c>
      <c r="E329" s="8" t="s">
        <v>43</v>
      </c>
      <c r="F329" s="11" t="s">
        <v>44</v>
      </c>
      <c r="G329" s="61">
        <v>328000</v>
      </c>
      <c r="H329" s="61">
        <v>328000</v>
      </c>
    </row>
    <row r="330" spans="1:8" ht="89.25" outlineLevel="3" x14ac:dyDescent="0.2">
      <c r="A330" s="9" t="s">
        <v>319</v>
      </c>
      <c r="B330" s="12" t="s">
        <v>320</v>
      </c>
      <c r="C330" s="14" t="s">
        <v>278</v>
      </c>
      <c r="D330" s="12" t="s">
        <v>279</v>
      </c>
      <c r="E330" s="14" t="s">
        <v>6</v>
      </c>
      <c r="F330" s="12" t="s">
        <v>6</v>
      </c>
      <c r="G330" s="60">
        <v>17640000</v>
      </c>
      <c r="H330" s="60">
        <v>18170000</v>
      </c>
    </row>
    <row r="331" spans="1:8" ht="25.5" outlineLevel="4" x14ac:dyDescent="0.2">
      <c r="A331" s="9" t="s">
        <v>319</v>
      </c>
      <c r="B331" s="12" t="s">
        <v>320</v>
      </c>
      <c r="C331" s="14" t="s">
        <v>280</v>
      </c>
      <c r="D331" s="12" t="s">
        <v>273</v>
      </c>
      <c r="E331" s="14" t="s">
        <v>6</v>
      </c>
      <c r="F331" s="12" t="s">
        <v>6</v>
      </c>
      <c r="G331" s="60">
        <v>17640000</v>
      </c>
      <c r="H331" s="60">
        <v>18170000</v>
      </c>
    </row>
    <row r="332" spans="1:8" ht="25.5" outlineLevel="5" x14ac:dyDescent="0.2">
      <c r="A332" s="8" t="s">
        <v>319</v>
      </c>
      <c r="B332" s="11" t="s">
        <v>320</v>
      </c>
      <c r="C332" s="8" t="s">
        <v>280</v>
      </c>
      <c r="D332" s="11" t="s">
        <v>273</v>
      </c>
      <c r="E332" s="8" t="s">
        <v>43</v>
      </c>
      <c r="F332" s="11" t="s">
        <v>44</v>
      </c>
      <c r="G332" s="61">
        <v>17640000</v>
      </c>
      <c r="H332" s="61">
        <v>18170000</v>
      </c>
    </row>
    <row r="333" spans="1:8" x14ac:dyDescent="0.2">
      <c r="A333" s="9" t="s">
        <v>321</v>
      </c>
      <c r="B333" s="12" t="s">
        <v>322</v>
      </c>
      <c r="C333" s="14" t="s">
        <v>6</v>
      </c>
      <c r="D333" s="12" t="s">
        <v>6</v>
      </c>
      <c r="E333" s="14" t="s">
        <v>6</v>
      </c>
      <c r="F333" s="12" t="s">
        <v>6</v>
      </c>
      <c r="G333" s="60">
        <v>20562465400</v>
      </c>
      <c r="H333" s="60">
        <v>18478144200</v>
      </c>
    </row>
    <row r="334" spans="1:8" outlineLevel="1" x14ac:dyDescent="0.2">
      <c r="A334" s="9" t="s">
        <v>323</v>
      </c>
      <c r="B334" s="12" t="s">
        <v>324</v>
      </c>
      <c r="C334" s="14" t="s">
        <v>6</v>
      </c>
      <c r="D334" s="12" t="s">
        <v>6</v>
      </c>
      <c r="E334" s="14" t="s">
        <v>6</v>
      </c>
      <c r="F334" s="12" t="s">
        <v>6</v>
      </c>
      <c r="G334" s="60">
        <v>5286182600</v>
      </c>
      <c r="H334" s="60">
        <v>5422831000</v>
      </c>
    </row>
    <row r="335" spans="1:8" ht="38.25" outlineLevel="2" x14ac:dyDescent="0.2">
      <c r="A335" s="9" t="s">
        <v>323</v>
      </c>
      <c r="B335" s="12" t="s">
        <v>324</v>
      </c>
      <c r="C335" s="14" t="s">
        <v>325</v>
      </c>
      <c r="D335" s="12" t="s">
        <v>326</v>
      </c>
      <c r="E335" s="14" t="s">
        <v>6</v>
      </c>
      <c r="F335" s="12" t="s">
        <v>6</v>
      </c>
      <c r="G335" s="60">
        <v>5286182600</v>
      </c>
      <c r="H335" s="60">
        <v>5422831000</v>
      </c>
    </row>
    <row r="336" spans="1:8" ht="51" outlineLevel="3" x14ac:dyDescent="0.2">
      <c r="A336" s="9" t="s">
        <v>323</v>
      </c>
      <c r="B336" s="12" t="s">
        <v>324</v>
      </c>
      <c r="C336" s="14" t="s">
        <v>327</v>
      </c>
      <c r="D336" s="12" t="s">
        <v>328</v>
      </c>
      <c r="E336" s="14" t="s">
        <v>6</v>
      </c>
      <c r="F336" s="12" t="s">
        <v>6</v>
      </c>
      <c r="G336" s="60">
        <v>5286182600</v>
      </c>
      <c r="H336" s="60">
        <v>5422831000</v>
      </c>
    </row>
    <row r="337" spans="1:8" ht="38.25" outlineLevel="4" x14ac:dyDescent="0.2">
      <c r="A337" s="9" t="s">
        <v>323</v>
      </c>
      <c r="B337" s="12" t="s">
        <v>324</v>
      </c>
      <c r="C337" s="14" t="s">
        <v>329</v>
      </c>
      <c r="D337" s="12" t="s">
        <v>129</v>
      </c>
      <c r="E337" s="14" t="s">
        <v>6</v>
      </c>
      <c r="F337" s="12" t="s">
        <v>6</v>
      </c>
      <c r="G337" s="60">
        <v>2233096000</v>
      </c>
      <c r="H337" s="60">
        <v>2306270000</v>
      </c>
    </row>
    <row r="338" spans="1:8" ht="38.25" outlineLevel="5" x14ac:dyDescent="0.2">
      <c r="A338" s="8" t="s">
        <v>323</v>
      </c>
      <c r="B338" s="11" t="s">
        <v>324</v>
      </c>
      <c r="C338" s="8" t="s">
        <v>329</v>
      </c>
      <c r="D338" s="11" t="s">
        <v>129</v>
      </c>
      <c r="E338" s="8" t="s">
        <v>130</v>
      </c>
      <c r="F338" s="11" t="s">
        <v>131</v>
      </c>
      <c r="G338" s="61">
        <v>2233096000</v>
      </c>
      <c r="H338" s="61">
        <v>2306270000</v>
      </c>
    </row>
    <row r="339" spans="1:8" ht="51" outlineLevel="4" x14ac:dyDescent="0.2">
      <c r="A339" s="9" t="s">
        <v>323</v>
      </c>
      <c r="B339" s="12" t="s">
        <v>324</v>
      </c>
      <c r="C339" s="14" t="s">
        <v>330</v>
      </c>
      <c r="D339" s="12" t="s">
        <v>331</v>
      </c>
      <c r="E339" s="14" t="s">
        <v>6</v>
      </c>
      <c r="F339" s="12" t="s">
        <v>6</v>
      </c>
      <c r="G339" s="60">
        <v>3049586600</v>
      </c>
      <c r="H339" s="60">
        <v>3113061000</v>
      </c>
    </row>
    <row r="340" spans="1:8" ht="51" outlineLevel="5" x14ac:dyDescent="0.2">
      <c r="A340" s="8" t="s">
        <v>323</v>
      </c>
      <c r="B340" s="11" t="s">
        <v>324</v>
      </c>
      <c r="C340" s="8" t="s">
        <v>330</v>
      </c>
      <c r="D340" s="11" t="s">
        <v>331</v>
      </c>
      <c r="E340" s="8" t="s">
        <v>130</v>
      </c>
      <c r="F340" s="11" t="s">
        <v>131</v>
      </c>
      <c r="G340" s="61">
        <v>3049586600</v>
      </c>
      <c r="H340" s="61">
        <v>3113061000</v>
      </c>
    </row>
    <row r="341" spans="1:8" ht="102" outlineLevel="4" x14ac:dyDescent="0.2">
      <c r="A341" s="9" t="s">
        <v>323</v>
      </c>
      <c r="B341" s="12" t="s">
        <v>324</v>
      </c>
      <c r="C341" s="14" t="s">
        <v>332</v>
      </c>
      <c r="D341" s="12" t="s">
        <v>333</v>
      </c>
      <c r="E341" s="14" t="s">
        <v>6</v>
      </c>
      <c r="F341" s="12" t="s">
        <v>6</v>
      </c>
      <c r="G341" s="60">
        <v>3500000</v>
      </c>
      <c r="H341" s="60">
        <v>3500000</v>
      </c>
    </row>
    <row r="342" spans="1:8" ht="89.25" outlineLevel="5" x14ac:dyDescent="0.2">
      <c r="A342" s="8" t="s">
        <v>323</v>
      </c>
      <c r="B342" s="11" t="s">
        <v>324</v>
      </c>
      <c r="C342" s="8" t="s">
        <v>332</v>
      </c>
      <c r="D342" s="11" t="s">
        <v>333</v>
      </c>
      <c r="E342" s="8" t="s">
        <v>130</v>
      </c>
      <c r="F342" s="11" t="s">
        <v>131</v>
      </c>
      <c r="G342" s="61">
        <v>3500000</v>
      </c>
      <c r="H342" s="61">
        <v>3500000</v>
      </c>
    </row>
    <row r="343" spans="1:8" outlineLevel="1" x14ac:dyDescent="0.2">
      <c r="A343" s="9" t="s">
        <v>334</v>
      </c>
      <c r="B343" s="12" t="s">
        <v>335</v>
      </c>
      <c r="C343" s="14" t="s">
        <v>6</v>
      </c>
      <c r="D343" s="12" t="s">
        <v>6</v>
      </c>
      <c r="E343" s="14" t="s">
        <v>6</v>
      </c>
      <c r="F343" s="12" t="s">
        <v>6</v>
      </c>
      <c r="G343" s="60">
        <v>7032060200</v>
      </c>
      <c r="H343" s="60">
        <v>7413230300</v>
      </c>
    </row>
    <row r="344" spans="1:8" ht="38.25" outlineLevel="2" x14ac:dyDescent="0.2">
      <c r="A344" s="9" t="s">
        <v>334</v>
      </c>
      <c r="B344" s="12" t="s">
        <v>335</v>
      </c>
      <c r="C344" s="14" t="s">
        <v>325</v>
      </c>
      <c r="D344" s="12" t="s">
        <v>326</v>
      </c>
      <c r="E344" s="14" t="s">
        <v>6</v>
      </c>
      <c r="F344" s="12" t="s">
        <v>6</v>
      </c>
      <c r="G344" s="60">
        <v>7032060200</v>
      </c>
      <c r="H344" s="60">
        <v>7413230300</v>
      </c>
    </row>
    <row r="345" spans="1:8" ht="63.75" outlineLevel="3" x14ac:dyDescent="0.2">
      <c r="A345" s="9" t="s">
        <v>334</v>
      </c>
      <c r="B345" s="12" t="s">
        <v>335</v>
      </c>
      <c r="C345" s="14" t="s">
        <v>336</v>
      </c>
      <c r="D345" s="12" t="s">
        <v>337</v>
      </c>
      <c r="E345" s="14" t="s">
        <v>6</v>
      </c>
      <c r="F345" s="12" t="s">
        <v>6</v>
      </c>
      <c r="G345" s="60">
        <v>7032060200</v>
      </c>
      <c r="H345" s="60">
        <v>7413230300</v>
      </c>
    </row>
    <row r="346" spans="1:8" ht="38.25" outlineLevel="4" x14ac:dyDescent="0.2">
      <c r="A346" s="9" t="s">
        <v>334</v>
      </c>
      <c r="B346" s="12" t="s">
        <v>335</v>
      </c>
      <c r="C346" s="14" t="s">
        <v>338</v>
      </c>
      <c r="D346" s="12" t="s">
        <v>129</v>
      </c>
      <c r="E346" s="14" t="s">
        <v>6</v>
      </c>
      <c r="F346" s="12" t="s">
        <v>6</v>
      </c>
      <c r="G346" s="60">
        <v>1173086000</v>
      </c>
      <c r="H346" s="60">
        <v>1196975000</v>
      </c>
    </row>
    <row r="347" spans="1:8" ht="38.25" outlineLevel="5" x14ac:dyDescent="0.2">
      <c r="A347" s="8" t="s">
        <v>334</v>
      </c>
      <c r="B347" s="11" t="s">
        <v>335</v>
      </c>
      <c r="C347" s="8" t="s">
        <v>338</v>
      </c>
      <c r="D347" s="11" t="s">
        <v>129</v>
      </c>
      <c r="E347" s="8" t="s">
        <v>130</v>
      </c>
      <c r="F347" s="11" t="s">
        <v>131</v>
      </c>
      <c r="G347" s="61">
        <v>1173086000</v>
      </c>
      <c r="H347" s="61">
        <v>1196975000</v>
      </c>
    </row>
    <row r="348" spans="1:8" ht="63.75" outlineLevel="4" x14ac:dyDescent="0.2">
      <c r="A348" s="9" t="s">
        <v>334</v>
      </c>
      <c r="B348" s="12" t="s">
        <v>335</v>
      </c>
      <c r="C348" s="14" t="s">
        <v>339</v>
      </c>
      <c r="D348" s="12" t="s">
        <v>340</v>
      </c>
      <c r="E348" s="14" t="s">
        <v>6</v>
      </c>
      <c r="F348" s="12" t="s">
        <v>6</v>
      </c>
      <c r="G348" s="60">
        <v>309433400</v>
      </c>
      <c r="H348" s="60">
        <v>328927700</v>
      </c>
    </row>
    <row r="349" spans="1:8" ht="63.75" outlineLevel="5" x14ac:dyDescent="0.2">
      <c r="A349" s="8" t="s">
        <v>334</v>
      </c>
      <c r="B349" s="11" t="s">
        <v>335</v>
      </c>
      <c r="C349" s="8" t="s">
        <v>339</v>
      </c>
      <c r="D349" s="11" t="s">
        <v>340</v>
      </c>
      <c r="E349" s="8" t="s">
        <v>130</v>
      </c>
      <c r="F349" s="11" t="s">
        <v>131</v>
      </c>
      <c r="G349" s="61">
        <v>309433400</v>
      </c>
      <c r="H349" s="61">
        <v>328927700</v>
      </c>
    </row>
    <row r="350" spans="1:8" ht="127.5" outlineLevel="4" x14ac:dyDescent="0.2">
      <c r="A350" s="9" t="s">
        <v>334</v>
      </c>
      <c r="B350" s="12" t="s">
        <v>335</v>
      </c>
      <c r="C350" s="14" t="s">
        <v>341</v>
      </c>
      <c r="D350" s="16" t="s">
        <v>342</v>
      </c>
      <c r="E350" s="14" t="s">
        <v>6</v>
      </c>
      <c r="F350" s="12" t="s">
        <v>6</v>
      </c>
      <c r="G350" s="60">
        <v>4901948700</v>
      </c>
      <c r="H350" s="60">
        <v>5218953900</v>
      </c>
    </row>
    <row r="351" spans="1:8" ht="114.75" outlineLevel="5" x14ac:dyDescent="0.2">
      <c r="A351" s="8" t="s">
        <v>334</v>
      </c>
      <c r="B351" s="11" t="s">
        <v>335</v>
      </c>
      <c r="C351" s="8" t="s">
        <v>341</v>
      </c>
      <c r="D351" s="17" t="s">
        <v>342</v>
      </c>
      <c r="E351" s="8" t="s">
        <v>130</v>
      </c>
      <c r="F351" s="11" t="s">
        <v>131</v>
      </c>
      <c r="G351" s="61">
        <v>4901948700</v>
      </c>
      <c r="H351" s="61">
        <v>5218953900</v>
      </c>
    </row>
    <row r="352" spans="1:8" ht="102" outlineLevel="4" x14ac:dyDescent="0.2">
      <c r="A352" s="9" t="s">
        <v>334</v>
      </c>
      <c r="B352" s="12" t="s">
        <v>335</v>
      </c>
      <c r="C352" s="14" t="s">
        <v>343</v>
      </c>
      <c r="D352" s="12" t="s">
        <v>333</v>
      </c>
      <c r="E352" s="14" t="s">
        <v>6</v>
      </c>
      <c r="F352" s="12" t="s">
        <v>6</v>
      </c>
      <c r="G352" s="60">
        <v>14100000</v>
      </c>
      <c r="H352" s="60">
        <v>14100000</v>
      </c>
    </row>
    <row r="353" spans="1:8" ht="89.25" outlineLevel="5" x14ac:dyDescent="0.2">
      <c r="A353" s="8" t="s">
        <v>334</v>
      </c>
      <c r="B353" s="11" t="s">
        <v>335</v>
      </c>
      <c r="C353" s="8" t="s">
        <v>343</v>
      </c>
      <c r="D353" s="11" t="s">
        <v>333</v>
      </c>
      <c r="E353" s="8" t="s">
        <v>130</v>
      </c>
      <c r="F353" s="11" t="s">
        <v>131</v>
      </c>
      <c r="G353" s="61">
        <v>14100000</v>
      </c>
      <c r="H353" s="61">
        <v>14100000</v>
      </c>
    </row>
    <row r="354" spans="1:8" ht="76.5" outlineLevel="4" x14ac:dyDescent="0.2">
      <c r="A354" s="9" t="s">
        <v>334</v>
      </c>
      <c r="B354" s="12" t="s">
        <v>335</v>
      </c>
      <c r="C354" s="14" t="s">
        <v>344</v>
      </c>
      <c r="D354" s="12" t="s">
        <v>345</v>
      </c>
      <c r="E354" s="14" t="s">
        <v>6</v>
      </c>
      <c r="F354" s="12" t="s">
        <v>6</v>
      </c>
      <c r="G354" s="60">
        <v>503108500</v>
      </c>
      <c r="H354" s="60">
        <v>518309100</v>
      </c>
    </row>
    <row r="355" spans="1:8" ht="63.75" outlineLevel="5" x14ac:dyDescent="0.2">
      <c r="A355" s="8" t="s">
        <v>334</v>
      </c>
      <c r="B355" s="11" t="s">
        <v>335</v>
      </c>
      <c r="C355" s="8" t="s">
        <v>344</v>
      </c>
      <c r="D355" s="11" t="s">
        <v>345</v>
      </c>
      <c r="E355" s="8" t="s">
        <v>130</v>
      </c>
      <c r="F355" s="11" t="s">
        <v>131</v>
      </c>
      <c r="G355" s="61">
        <v>503108500</v>
      </c>
      <c r="H355" s="61">
        <v>518309100</v>
      </c>
    </row>
    <row r="356" spans="1:8" ht="38.25" outlineLevel="4" x14ac:dyDescent="0.2">
      <c r="A356" s="9" t="s">
        <v>334</v>
      </c>
      <c r="B356" s="12" t="s">
        <v>335</v>
      </c>
      <c r="C356" s="14" t="s">
        <v>346</v>
      </c>
      <c r="D356" s="12" t="s">
        <v>347</v>
      </c>
      <c r="E356" s="14" t="s">
        <v>6</v>
      </c>
      <c r="F356" s="12" t="s">
        <v>6</v>
      </c>
      <c r="G356" s="60">
        <v>129704600</v>
      </c>
      <c r="H356" s="60">
        <v>135286600</v>
      </c>
    </row>
    <row r="357" spans="1:8" ht="38.25" outlineLevel="5" x14ac:dyDescent="0.2">
      <c r="A357" s="8" t="s">
        <v>334</v>
      </c>
      <c r="B357" s="11" t="s">
        <v>335</v>
      </c>
      <c r="C357" s="8" t="s">
        <v>346</v>
      </c>
      <c r="D357" s="11" t="s">
        <v>347</v>
      </c>
      <c r="E357" s="8" t="s">
        <v>130</v>
      </c>
      <c r="F357" s="11" t="s">
        <v>131</v>
      </c>
      <c r="G357" s="61">
        <v>129704600</v>
      </c>
      <c r="H357" s="61">
        <v>135286600</v>
      </c>
    </row>
    <row r="358" spans="1:8" ht="51" outlineLevel="4" x14ac:dyDescent="0.2">
      <c r="A358" s="9" t="s">
        <v>334</v>
      </c>
      <c r="B358" s="12" t="s">
        <v>335</v>
      </c>
      <c r="C358" s="14" t="s">
        <v>348</v>
      </c>
      <c r="D358" s="12" t="s">
        <v>349</v>
      </c>
      <c r="E358" s="14" t="s">
        <v>6</v>
      </c>
      <c r="F358" s="12" t="s">
        <v>6</v>
      </c>
      <c r="G358" s="60">
        <v>679000</v>
      </c>
      <c r="H358" s="60">
        <v>678000</v>
      </c>
    </row>
    <row r="359" spans="1:8" ht="51" outlineLevel="5" x14ac:dyDescent="0.2">
      <c r="A359" s="8" t="s">
        <v>334</v>
      </c>
      <c r="B359" s="11" t="s">
        <v>335</v>
      </c>
      <c r="C359" s="8" t="s">
        <v>348</v>
      </c>
      <c r="D359" s="11" t="s">
        <v>349</v>
      </c>
      <c r="E359" s="8" t="s">
        <v>130</v>
      </c>
      <c r="F359" s="11" t="s">
        <v>131</v>
      </c>
      <c r="G359" s="61">
        <v>679000</v>
      </c>
      <c r="H359" s="61">
        <v>678000</v>
      </c>
    </row>
    <row r="360" spans="1:8" outlineLevel="1" x14ac:dyDescent="0.2">
      <c r="A360" s="9" t="s">
        <v>350</v>
      </c>
      <c r="B360" s="12" t="s">
        <v>351</v>
      </c>
      <c r="C360" s="14" t="s">
        <v>6</v>
      </c>
      <c r="D360" s="12" t="s">
        <v>6</v>
      </c>
      <c r="E360" s="14" t="s">
        <v>6</v>
      </c>
      <c r="F360" s="12" t="s">
        <v>6</v>
      </c>
      <c r="G360" s="60">
        <v>1676694000</v>
      </c>
      <c r="H360" s="60">
        <v>1776943000</v>
      </c>
    </row>
    <row r="361" spans="1:8" ht="38.25" outlineLevel="2" x14ac:dyDescent="0.2">
      <c r="A361" s="9" t="s">
        <v>350</v>
      </c>
      <c r="B361" s="12" t="s">
        <v>351</v>
      </c>
      <c r="C361" s="14" t="s">
        <v>325</v>
      </c>
      <c r="D361" s="12" t="s">
        <v>326</v>
      </c>
      <c r="E361" s="14" t="s">
        <v>6</v>
      </c>
      <c r="F361" s="12" t="s">
        <v>6</v>
      </c>
      <c r="G361" s="60">
        <v>976874000</v>
      </c>
      <c r="H361" s="60">
        <v>1033143000</v>
      </c>
    </row>
    <row r="362" spans="1:8" ht="63.75" outlineLevel="3" x14ac:dyDescent="0.2">
      <c r="A362" s="9" t="s">
        <v>350</v>
      </c>
      <c r="B362" s="12" t="s">
        <v>351</v>
      </c>
      <c r="C362" s="14" t="s">
        <v>336</v>
      </c>
      <c r="D362" s="12" t="s">
        <v>337</v>
      </c>
      <c r="E362" s="14" t="s">
        <v>6</v>
      </c>
      <c r="F362" s="12" t="s">
        <v>6</v>
      </c>
      <c r="G362" s="60">
        <v>976874000</v>
      </c>
      <c r="H362" s="60">
        <v>1033143000</v>
      </c>
    </row>
    <row r="363" spans="1:8" ht="38.25" outlineLevel="4" x14ac:dyDescent="0.2">
      <c r="A363" s="9" t="s">
        <v>350</v>
      </c>
      <c r="B363" s="12" t="s">
        <v>351</v>
      </c>
      <c r="C363" s="14" t="s">
        <v>338</v>
      </c>
      <c r="D363" s="12" t="s">
        <v>129</v>
      </c>
      <c r="E363" s="14" t="s">
        <v>6</v>
      </c>
      <c r="F363" s="12" t="s">
        <v>6</v>
      </c>
      <c r="G363" s="60">
        <v>976874000</v>
      </c>
      <c r="H363" s="60">
        <v>1033143000</v>
      </c>
    </row>
    <row r="364" spans="1:8" ht="38.25" outlineLevel="5" x14ac:dyDescent="0.2">
      <c r="A364" s="8" t="s">
        <v>350</v>
      </c>
      <c r="B364" s="11" t="s">
        <v>351</v>
      </c>
      <c r="C364" s="8" t="s">
        <v>338</v>
      </c>
      <c r="D364" s="11" t="s">
        <v>129</v>
      </c>
      <c r="E364" s="8" t="s">
        <v>130</v>
      </c>
      <c r="F364" s="11" t="s">
        <v>131</v>
      </c>
      <c r="G364" s="61">
        <v>976874000</v>
      </c>
      <c r="H364" s="61">
        <v>1033143000</v>
      </c>
    </row>
    <row r="365" spans="1:8" ht="38.25" outlineLevel="2" x14ac:dyDescent="0.2">
      <c r="A365" s="9" t="s">
        <v>350</v>
      </c>
      <c r="B365" s="12" t="s">
        <v>351</v>
      </c>
      <c r="C365" s="14" t="s">
        <v>207</v>
      </c>
      <c r="D365" s="12" t="s">
        <v>208</v>
      </c>
      <c r="E365" s="14" t="s">
        <v>6</v>
      </c>
      <c r="F365" s="12" t="s">
        <v>6</v>
      </c>
      <c r="G365" s="60">
        <v>699820000</v>
      </c>
      <c r="H365" s="60">
        <v>743800000</v>
      </c>
    </row>
    <row r="366" spans="1:8" ht="51" outlineLevel="3" x14ac:dyDescent="0.2">
      <c r="A366" s="9" t="s">
        <v>350</v>
      </c>
      <c r="B366" s="12" t="s">
        <v>351</v>
      </c>
      <c r="C366" s="14" t="s">
        <v>352</v>
      </c>
      <c r="D366" s="12" t="s">
        <v>353</v>
      </c>
      <c r="E366" s="14" t="s">
        <v>6</v>
      </c>
      <c r="F366" s="12" t="s">
        <v>6</v>
      </c>
      <c r="G366" s="60">
        <v>699820000</v>
      </c>
      <c r="H366" s="60">
        <v>743800000</v>
      </c>
    </row>
    <row r="367" spans="1:8" ht="38.25" outlineLevel="4" x14ac:dyDescent="0.2">
      <c r="A367" s="9" t="s">
        <v>350</v>
      </c>
      <c r="B367" s="12" t="s">
        <v>351</v>
      </c>
      <c r="C367" s="14" t="s">
        <v>354</v>
      </c>
      <c r="D367" s="12" t="s">
        <v>129</v>
      </c>
      <c r="E367" s="14" t="s">
        <v>6</v>
      </c>
      <c r="F367" s="12" t="s">
        <v>6</v>
      </c>
      <c r="G367" s="60">
        <v>699775000</v>
      </c>
      <c r="H367" s="60">
        <v>743755000</v>
      </c>
    </row>
    <row r="368" spans="1:8" ht="38.25" outlineLevel="5" x14ac:dyDescent="0.2">
      <c r="A368" s="8" t="s">
        <v>350</v>
      </c>
      <c r="B368" s="11" t="s">
        <v>351</v>
      </c>
      <c r="C368" s="8" t="s">
        <v>354</v>
      </c>
      <c r="D368" s="11" t="s">
        <v>129</v>
      </c>
      <c r="E368" s="8" t="s">
        <v>130</v>
      </c>
      <c r="F368" s="11" t="s">
        <v>131</v>
      </c>
      <c r="G368" s="61">
        <v>699775000</v>
      </c>
      <c r="H368" s="61">
        <v>743755000</v>
      </c>
    </row>
    <row r="369" spans="1:8" ht="25.5" outlineLevel="4" x14ac:dyDescent="0.2">
      <c r="A369" s="9" t="s">
        <v>350</v>
      </c>
      <c r="B369" s="12" t="s">
        <v>351</v>
      </c>
      <c r="C369" s="14" t="s">
        <v>355</v>
      </c>
      <c r="D369" s="12" t="s">
        <v>356</v>
      </c>
      <c r="E369" s="14" t="s">
        <v>6</v>
      </c>
      <c r="F369" s="12" t="s">
        <v>6</v>
      </c>
      <c r="G369" s="60">
        <v>45000</v>
      </c>
      <c r="H369" s="60">
        <v>45000</v>
      </c>
    </row>
    <row r="370" spans="1:8" ht="38.25" outlineLevel="5" x14ac:dyDescent="0.2">
      <c r="A370" s="8" t="s">
        <v>350</v>
      </c>
      <c r="B370" s="11" t="s">
        <v>351</v>
      </c>
      <c r="C370" s="8" t="s">
        <v>355</v>
      </c>
      <c r="D370" s="11" t="s">
        <v>356</v>
      </c>
      <c r="E370" s="8" t="s">
        <v>130</v>
      </c>
      <c r="F370" s="11" t="s">
        <v>131</v>
      </c>
      <c r="G370" s="61">
        <v>45000</v>
      </c>
      <c r="H370" s="61">
        <v>45000</v>
      </c>
    </row>
    <row r="371" spans="1:8" ht="38.25" outlineLevel="1" x14ac:dyDescent="0.2">
      <c r="A371" s="9" t="s">
        <v>357</v>
      </c>
      <c r="B371" s="12" t="s">
        <v>358</v>
      </c>
      <c r="C371" s="14" t="s">
        <v>6</v>
      </c>
      <c r="D371" s="12" t="s">
        <v>6</v>
      </c>
      <c r="E371" s="14" t="s">
        <v>6</v>
      </c>
      <c r="F371" s="12" t="s">
        <v>6</v>
      </c>
      <c r="G371" s="60">
        <v>224000</v>
      </c>
      <c r="H371" s="60">
        <v>224000</v>
      </c>
    </row>
    <row r="372" spans="1:8" ht="38.25" outlineLevel="2" x14ac:dyDescent="0.2">
      <c r="A372" s="9" t="s">
        <v>357</v>
      </c>
      <c r="B372" s="12" t="s">
        <v>358</v>
      </c>
      <c r="C372" s="14" t="s">
        <v>19</v>
      </c>
      <c r="D372" s="12" t="s">
        <v>20</v>
      </c>
      <c r="E372" s="14" t="s">
        <v>6</v>
      </c>
      <c r="F372" s="12" t="s">
        <v>6</v>
      </c>
      <c r="G372" s="60">
        <v>224000</v>
      </c>
      <c r="H372" s="60">
        <v>224000</v>
      </c>
    </row>
    <row r="373" spans="1:8" ht="76.5" outlineLevel="3" x14ac:dyDescent="0.2">
      <c r="A373" s="9" t="s">
        <v>357</v>
      </c>
      <c r="B373" s="12" t="s">
        <v>358</v>
      </c>
      <c r="C373" s="14" t="s">
        <v>359</v>
      </c>
      <c r="D373" s="12" t="s">
        <v>360</v>
      </c>
      <c r="E373" s="14" t="s">
        <v>6</v>
      </c>
      <c r="F373" s="12" t="s">
        <v>6</v>
      </c>
      <c r="G373" s="60">
        <v>224000</v>
      </c>
      <c r="H373" s="60">
        <v>224000</v>
      </c>
    </row>
    <row r="374" spans="1:8" ht="38.25" outlineLevel="4" x14ac:dyDescent="0.2">
      <c r="A374" s="9" t="s">
        <v>357</v>
      </c>
      <c r="B374" s="12" t="s">
        <v>358</v>
      </c>
      <c r="C374" s="14" t="s">
        <v>361</v>
      </c>
      <c r="D374" s="12" t="s">
        <v>129</v>
      </c>
      <c r="E374" s="14" t="s">
        <v>6</v>
      </c>
      <c r="F374" s="12" t="s">
        <v>6</v>
      </c>
      <c r="G374" s="60">
        <v>224000</v>
      </c>
      <c r="H374" s="60">
        <v>224000</v>
      </c>
    </row>
    <row r="375" spans="1:8" ht="38.25" outlineLevel="5" x14ac:dyDescent="0.2">
      <c r="A375" s="8" t="s">
        <v>357</v>
      </c>
      <c r="B375" s="11" t="s">
        <v>358</v>
      </c>
      <c r="C375" s="8" t="s">
        <v>361</v>
      </c>
      <c r="D375" s="11" t="s">
        <v>129</v>
      </c>
      <c r="E375" s="8" t="s">
        <v>130</v>
      </c>
      <c r="F375" s="11" t="s">
        <v>131</v>
      </c>
      <c r="G375" s="61">
        <v>224000</v>
      </c>
      <c r="H375" s="61">
        <v>224000</v>
      </c>
    </row>
    <row r="376" spans="1:8" outlineLevel="1" x14ac:dyDescent="0.2">
      <c r="A376" s="9" t="s">
        <v>362</v>
      </c>
      <c r="B376" s="12" t="s">
        <v>363</v>
      </c>
      <c r="C376" s="14" t="s">
        <v>6</v>
      </c>
      <c r="D376" s="12" t="s">
        <v>6</v>
      </c>
      <c r="E376" s="14" t="s">
        <v>6</v>
      </c>
      <c r="F376" s="12" t="s">
        <v>6</v>
      </c>
      <c r="G376" s="60">
        <v>119154900</v>
      </c>
      <c r="H376" s="60">
        <v>120983000</v>
      </c>
    </row>
    <row r="377" spans="1:8" ht="38.25" outlineLevel="2" x14ac:dyDescent="0.2">
      <c r="A377" s="9" t="s">
        <v>362</v>
      </c>
      <c r="B377" s="12" t="s">
        <v>363</v>
      </c>
      <c r="C377" s="14" t="s">
        <v>325</v>
      </c>
      <c r="D377" s="12" t="s">
        <v>326</v>
      </c>
      <c r="E377" s="14" t="s">
        <v>6</v>
      </c>
      <c r="F377" s="12" t="s">
        <v>6</v>
      </c>
      <c r="G377" s="60">
        <v>114393833.94</v>
      </c>
      <c r="H377" s="60">
        <v>116231481.94</v>
      </c>
    </row>
    <row r="378" spans="1:8" ht="63.75" outlineLevel="3" x14ac:dyDescent="0.2">
      <c r="A378" s="9" t="s">
        <v>362</v>
      </c>
      <c r="B378" s="12" t="s">
        <v>363</v>
      </c>
      <c r="C378" s="14" t="s">
        <v>364</v>
      </c>
      <c r="D378" s="12" t="s">
        <v>365</v>
      </c>
      <c r="E378" s="14" t="s">
        <v>6</v>
      </c>
      <c r="F378" s="12" t="s">
        <v>6</v>
      </c>
      <c r="G378" s="60">
        <v>99472900</v>
      </c>
      <c r="H378" s="60">
        <v>102703290.06999999</v>
      </c>
    </row>
    <row r="379" spans="1:8" ht="38.25" outlineLevel="4" x14ac:dyDescent="0.2">
      <c r="A379" s="9" t="s">
        <v>362</v>
      </c>
      <c r="B379" s="12" t="s">
        <v>363</v>
      </c>
      <c r="C379" s="14" t="s">
        <v>366</v>
      </c>
      <c r="D379" s="12" t="s">
        <v>129</v>
      </c>
      <c r="E379" s="14" t="s">
        <v>6</v>
      </c>
      <c r="F379" s="12" t="s">
        <v>6</v>
      </c>
      <c r="G379" s="60">
        <v>34018000</v>
      </c>
      <c r="H379" s="60">
        <v>34630790.07</v>
      </c>
    </row>
    <row r="380" spans="1:8" ht="38.25" outlineLevel="5" x14ac:dyDescent="0.2">
      <c r="A380" s="8" t="s">
        <v>362</v>
      </c>
      <c r="B380" s="11" t="s">
        <v>363</v>
      </c>
      <c r="C380" s="8" t="s">
        <v>366</v>
      </c>
      <c r="D380" s="11" t="s">
        <v>129</v>
      </c>
      <c r="E380" s="8" t="s">
        <v>130</v>
      </c>
      <c r="F380" s="11" t="s">
        <v>131</v>
      </c>
      <c r="G380" s="61">
        <v>34018000</v>
      </c>
      <c r="H380" s="61">
        <v>34630790.07</v>
      </c>
    </row>
    <row r="381" spans="1:8" ht="25.5" outlineLevel="4" x14ac:dyDescent="0.2">
      <c r="A381" s="9" t="s">
        <v>362</v>
      </c>
      <c r="B381" s="12" t="s">
        <v>363</v>
      </c>
      <c r="C381" s="14" t="s">
        <v>367</v>
      </c>
      <c r="D381" s="12" t="s">
        <v>368</v>
      </c>
      <c r="E381" s="14" t="s">
        <v>6</v>
      </c>
      <c r="F381" s="12" t="s">
        <v>6</v>
      </c>
      <c r="G381" s="60">
        <v>65454900</v>
      </c>
      <c r="H381" s="60">
        <v>68072500</v>
      </c>
    </row>
    <row r="382" spans="1:8" ht="25.5" outlineLevel="5" x14ac:dyDescent="0.2">
      <c r="A382" s="8" t="s">
        <v>362</v>
      </c>
      <c r="B382" s="11" t="s">
        <v>363</v>
      </c>
      <c r="C382" s="8" t="s">
        <v>367</v>
      </c>
      <c r="D382" s="11" t="s">
        <v>368</v>
      </c>
      <c r="E382" s="8" t="s">
        <v>114</v>
      </c>
      <c r="F382" s="11" t="s">
        <v>115</v>
      </c>
      <c r="G382" s="61">
        <v>5182610</v>
      </c>
      <c r="H382" s="61">
        <v>5339749</v>
      </c>
    </row>
    <row r="383" spans="1:8" ht="38.25" outlineLevel="5" x14ac:dyDescent="0.2">
      <c r="A383" s="8" t="s">
        <v>362</v>
      </c>
      <c r="B383" s="11" t="s">
        <v>363</v>
      </c>
      <c r="C383" s="8" t="s">
        <v>367</v>
      </c>
      <c r="D383" s="11" t="s">
        <v>368</v>
      </c>
      <c r="E383" s="8" t="s">
        <v>130</v>
      </c>
      <c r="F383" s="11" t="s">
        <v>131</v>
      </c>
      <c r="G383" s="61">
        <v>35665290</v>
      </c>
      <c r="H383" s="61">
        <v>35832890</v>
      </c>
    </row>
    <row r="384" spans="1:8" ht="25.5" outlineLevel="5" x14ac:dyDescent="0.2">
      <c r="A384" s="8" t="s">
        <v>362</v>
      </c>
      <c r="B384" s="11" t="s">
        <v>363</v>
      </c>
      <c r="C384" s="8" t="s">
        <v>367</v>
      </c>
      <c r="D384" s="11" t="s">
        <v>368</v>
      </c>
      <c r="E384" s="8" t="s">
        <v>45</v>
      </c>
      <c r="F384" s="11" t="s">
        <v>46</v>
      </c>
      <c r="G384" s="61">
        <v>24607000</v>
      </c>
      <c r="H384" s="61">
        <v>26899861</v>
      </c>
    </row>
    <row r="385" spans="1:8" ht="63.75" outlineLevel="3" x14ac:dyDescent="0.2">
      <c r="A385" s="9" t="s">
        <v>362</v>
      </c>
      <c r="B385" s="12" t="s">
        <v>363</v>
      </c>
      <c r="C385" s="14" t="s">
        <v>336</v>
      </c>
      <c r="D385" s="12" t="s">
        <v>337</v>
      </c>
      <c r="E385" s="14" t="s">
        <v>6</v>
      </c>
      <c r="F385" s="12" t="s">
        <v>6</v>
      </c>
      <c r="G385" s="60">
        <v>12922933.939999999</v>
      </c>
      <c r="H385" s="60">
        <v>11530191.869999999</v>
      </c>
    </row>
    <row r="386" spans="1:8" ht="25.5" outlineLevel="4" x14ac:dyDescent="0.2">
      <c r="A386" s="9" t="s">
        <v>362</v>
      </c>
      <c r="B386" s="12" t="s">
        <v>363</v>
      </c>
      <c r="C386" s="14" t="s">
        <v>369</v>
      </c>
      <c r="D386" s="12" t="s">
        <v>370</v>
      </c>
      <c r="E386" s="14" t="s">
        <v>6</v>
      </c>
      <c r="F386" s="12" t="s">
        <v>6</v>
      </c>
      <c r="G386" s="60">
        <v>12922933.939999999</v>
      </c>
      <c r="H386" s="60">
        <v>11530191.869999999</v>
      </c>
    </row>
    <row r="387" spans="1:8" ht="38.25" outlineLevel="5" x14ac:dyDescent="0.2">
      <c r="A387" s="8" t="s">
        <v>362</v>
      </c>
      <c r="B387" s="11" t="s">
        <v>363</v>
      </c>
      <c r="C387" s="8" t="s">
        <v>369</v>
      </c>
      <c r="D387" s="11" t="s">
        <v>370</v>
      </c>
      <c r="E387" s="8" t="s">
        <v>130</v>
      </c>
      <c r="F387" s="11" t="s">
        <v>131</v>
      </c>
      <c r="G387" s="61">
        <v>12922933.939999999</v>
      </c>
      <c r="H387" s="61">
        <v>11530191.869999999</v>
      </c>
    </row>
    <row r="388" spans="1:8" ht="51" outlineLevel="3" x14ac:dyDescent="0.2">
      <c r="A388" s="9" t="s">
        <v>362</v>
      </c>
      <c r="B388" s="12" t="s">
        <v>363</v>
      </c>
      <c r="C388" s="14" t="s">
        <v>371</v>
      </c>
      <c r="D388" s="12" t="s">
        <v>372</v>
      </c>
      <c r="E388" s="14" t="s">
        <v>6</v>
      </c>
      <c r="F388" s="12" t="s">
        <v>6</v>
      </c>
      <c r="G388" s="60">
        <v>1998000</v>
      </c>
      <c r="H388" s="60">
        <v>1998000</v>
      </c>
    </row>
    <row r="389" spans="1:8" ht="25.5" outlineLevel="4" x14ac:dyDescent="0.2">
      <c r="A389" s="9" t="s">
        <v>362</v>
      </c>
      <c r="B389" s="12" t="s">
        <v>363</v>
      </c>
      <c r="C389" s="14" t="s">
        <v>373</v>
      </c>
      <c r="D389" s="12" t="s">
        <v>374</v>
      </c>
      <c r="E389" s="14" t="s">
        <v>6</v>
      </c>
      <c r="F389" s="12" t="s">
        <v>6</v>
      </c>
      <c r="G389" s="60">
        <v>1998000</v>
      </c>
      <c r="H389" s="60">
        <v>1998000</v>
      </c>
    </row>
    <row r="390" spans="1:8" ht="25.5" outlineLevel="5" x14ac:dyDescent="0.2">
      <c r="A390" s="8" t="s">
        <v>362</v>
      </c>
      <c r="B390" s="11" t="s">
        <v>363</v>
      </c>
      <c r="C390" s="8" t="s">
        <v>373</v>
      </c>
      <c r="D390" s="11" t="s">
        <v>374</v>
      </c>
      <c r="E390" s="8" t="s">
        <v>43</v>
      </c>
      <c r="F390" s="11" t="s">
        <v>44</v>
      </c>
      <c r="G390" s="61">
        <v>1998000</v>
      </c>
      <c r="H390" s="61">
        <v>1998000</v>
      </c>
    </row>
    <row r="391" spans="1:8" ht="38.25" outlineLevel="2" x14ac:dyDescent="0.2">
      <c r="A391" s="9" t="s">
        <v>362</v>
      </c>
      <c r="B391" s="12" t="s">
        <v>363</v>
      </c>
      <c r="C391" s="14" t="s">
        <v>151</v>
      </c>
      <c r="D391" s="12" t="s">
        <v>152</v>
      </c>
      <c r="E391" s="14" t="s">
        <v>6</v>
      </c>
      <c r="F391" s="12" t="s">
        <v>6</v>
      </c>
      <c r="G391" s="60">
        <v>511000</v>
      </c>
      <c r="H391" s="60">
        <v>511000</v>
      </c>
    </row>
    <row r="392" spans="1:8" ht="63.75" outlineLevel="3" x14ac:dyDescent="0.2">
      <c r="A392" s="9" t="s">
        <v>362</v>
      </c>
      <c r="B392" s="12" t="s">
        <v>363</v>
      </c>
      <c r="C392" s="14" t="s">
        <v>375</v>
      </c>
      <c r="D392" s="12" t="s">
        <v>376</v>
      </c>
      <c r="E392" s="14" t="s">
        <v>6</v>
      </c>
      <c r="F392" s="12" t="s">
        <v>6</v>
      </c>
      <c r="G392" s="60">
        <v>511000</v>
      </c>
      <c r="H392" s="60">
        <v>511000</v>
      </c>
    </row>
    <row r="393" spans="1:8" ht="25.5" outlineLevel="4" x14ac:dyDescent="0.2">
      <c r="A393" s="9" t="s">
        <v>362</v>
      </c>
      <c r="B393" s="12" t="s">
        <v>363</v>
      </c>
      <c r="C393" s="14" t="s">
        <v>377</v>
      </c>
      <c r="D393" s="12" t="s">
        <v>378</v>
      </c>
      <c r="E393" s="14" t="s">
        <v>6</v>
      </c>
      <c r="F393" s="12" t="s">
        <v>6</v>
      </c>
      <c r="G393" s="60">
        <v>511000</v>
      </c>
      <c r="H393" s="60">
        <v>511000</v>
      </c>
    </row>
    <row r="394" spans="1:8" ht="25.5" outlineLevel="5" x14ac:dyDescent="0.2">
      <c r="A394" s="8" t="s">
        <v>362</v>
      </c>
      <c r="B394" s="11" t="s">
        <v>363</v>
      </c>
      <c r="C394" s="8" t="s">
        <v>377</v>
      </c>
      <c r="D394" s="11" t="s">
        <v>378</v>
      </c>
      <c r="E394" s="8" t="s">
        <v>43</v>
      </c>
      <c r="F394" s="11" t="s">
        <v>44</v>
      </c>
      <c r="G394" s="61">
        <v>511000</v>
      </c>
      <c r="H394" s="61">
        <v>511000</v>
      </c>
    </row>
    <row r="395" spans="1:8" ht="38.25" outlineLevel="2" x14ac:dyDescent="0.2">
      <c r="A395" s="9" t="s">
        <v>362</v>
      </c>
      <c r="B395" s="12" t="s">
        <v>363</v>
      </c>
      <c r="C395" s="14" t="s">
        <v>379</v>
      </c>
      <c r="D395" s="12" t="s">
        <v>380</v>
      </c>
      <c r="E395" s="14" t="s">
        <v>6</v>
      </c>
      <c r="F395" s="12" t="s">
        <v>6</v>
      </c>
      <c r="G395" s="60">
        <v>4250066.0599999996</v>
      </c>
      <c r="H395" s="60">
        <v>4240518.0599999996</v>
      </c>
    </row>
    <row r="396" spans="1:8" ht="127.5" outlineLevel="3" x14ac:dyDescent="0.2">
      <c r="A396" s="9" t="s">
        <v>362</v>
      </c>
      <c r="B396" s="12" t="s">
        <v>363</v>
      </c>
      <c r="C396" s="14" t="s">
        <v>381</v>
      </c>
      <c r="D396" s="16" t="s">
        <v>382</v>
      </c>
      <c r="E396" s="14" t="s">
        <v>6</v>
      </c>
      <c r="F396" s="12" t="s">
        <v>6</v>
      </c>
      <c r="G396" s="60">
        <v>4250066.0599999996</v>
      </c>
      <c r="H396" s="60">
        <v>4240518.0599999996</v>
      </c>
    </row>
    <row r="397" spans="1:8" ht="25.5" outlineLevel="4" x14ac:dyDescent="0.2">
      <c r="A397" s="9" t="s">
        <v>362</v>
      </c>
      <c r="B397" s="12" t="s">
        <v>363</v>
      </c>
      <c r="C397" s="14" t="s">
        <v>383</v>
      </c>
      <c r="D397" s="12" t="s">
        <v>370</v>
      </c>
      <c r="E397" s="14" t="s">
        <v>6</v>
      </c>
      <c r="F397" s="12" t="s">
        <v>6</v>
      </c>
      <c r="G397" s="60">
        <v>419966.06</v>
      </c>
      <c r="H397" s="60">
        <v>419018.06</v>
      </c>
    </row>
    <row r="398" spans="1:8" ht="38.25" outlineLevel="5" x14ac:dyDescent="0.2">
      <c r="A398" s="8" t="s">
        <v>362</v>
      </c>
      <c r="B398" s="11" t="s">
        <v>363</v>
      </c>
      <c r="C398" s="8" t="s">
        <v>383</v>
      </c>
      <c r="D398" s="11" t="s">
        <v>370</v>
      </c>
      <c r="E398" s="8" t="s">
        <v>130</v>
      </c>
      <c r="F398" s="11" t="s">
        <v>131</v>
      </c>
      <c r="G398" s="61">
        <v>419966.06</v>
      </c>
      <c r="H398" s="61">
        <v>419018.06</v>
      </c>
    </row>
    <row r="399" spans="1:8" ht="25.5" outlineLevel="4" x14ac:dyDescent="0.2">
      <c r="A399" s="9" t="s">
        <v>362</v>
      </c>
      <c r="B399" s="12" t="s">
        <v>363</v>
      </c>
      <c r="C399" s="14" t="s">
        <v>384</v>
      </c>
      <c r="D399" s="12" t="s">
        <v>368</v>
      </c>
      <c r="E399" s="14" t="s">
        <v>6</v>
      </c>
      <c r="F399" s="12" t="s">
        <v>6</v>
      </c>
      <c r="G399" s="60">
        <v>3830100</v>
      </c>
      <c r="H399" s="60">
        <v>3821500</v>
      </c>
    </row>
    <row r="400" spans="1:8" ht="38.25" outlineLevel="5" x14ac:dyDescent="0.2">
      <c r="A400" s="8" t="s">
        <v>362</v>
      </c>
      <c r="B400" s="11" t="s">
        <v>363</v>
      </c>
      <c r="C400" s="8" t="s">
        <v>384</v>
      </c>
      <c r="D400" s="11" t="s">
        <v>368</v>
      </c>
      <c r="E400" s="8" t="s">
        <v>130</v>
      </c>
      <c r="F400" s="11" t="s">
        <v>131</v>
      </c>
      <c r="G400" s="61">
        <v>3830100</v>
      </c>
      <c r="H400" s="61">
        <v>3821500</v>
      </c>
    </row>
    <row r="401" spans="1:8" outlineLevel="1" x14ac:dyDescent="0.2">
      <c r="A401" s="9" t="s">
        <v>385</v>
      </c>
      <c r="B401" s="12" t="s">
        <v>386</v>
      </c>
      <c r="C401" s="14" t="s">
        <v>6</v>
      </c>
      <c r="D401" s="12" t="s">
        <v>6</v>
      </c>
      <c r="E401" s="14" t="s">
        <v>6</v>
      </c>
      <c r="F401" s="12" t="s">
        <v>6</v>
      </c>
      <c r="G401" s="60">
        <v>6448149700</v>
      </c>
      <c r="H401" s="60">
        <v>3743932900</v>
      </c>
    </row>
    <row r="402" spans="1:8" ht="38.25" outlineLevel="2" x14ac:dyDescent="0.2">
      <c r="A402" s="9" t="s">
        <v>385</v>
      </c>
      <c r="B402" s="12" t="s">
        <v>386</v>
      </c>
      <c r="C402" s="14" t="s">
        <v>325</v>
      </c>
      <c r="D402" s="12" t="s">
        <v>326</v>
      </c>
      <c r="E402" s="14" t="s">
        <v>6</v>
      </c>
      <c r="F402" s="12" t="s">
        <v>6</v>
      </c>
      <c r="G402" s="60">
        <v>6448149700</v>
      </c>
      <c r="H402" s="60">
        <v>3743932900</v>
      </c>
    </row>
    <row r="403" spans="1:8" ht="51" outlineLevel="3" x14ac:dyDescent="0.2">
      <c r="A403" s="9" t="s">
        <v>385</v>
      </c>
      <c r="B403" s="12" t="s">
        <v>386</v>
      </c>
      <c r="C403" s="14" t="s">
        <v>327</v>
      </c>
      <c r="D403" s="12" t="s">
        <v>328</v>
      </c>
      <c r="E403" s="14" t="s">
        <v>6</v>
      </c>
      <c r="F403" s="12" t="s">
        <v>6</v>
      </c>
      <c r="G403" s="60">
        <v>2523400</v>
      </c>
      <c r="H403" s="60">
        <v>200000</v>
      </c>
    </row>
    <row r="404" spans="1:8" ht="25.5" outlineLevel="4" x14ac:dyDescent="0.2">
      <c r="A404" s="9" t="s">
        <v>385</v>
      </c>
      <c r="B404" s="12" t="s">
        <v>386</v>
      </c>
      <c r="C404" s="14" t="s">
        <v>387</v>
      </c>
      <c r="D404" s="12" t="s">
        <v>388</v>
      </c>
      <c r="E404" s="14" t="s">
        <v>6</v>
      </c>
      <c r="F404" s="12" t="s">
        <v>6</v>
      </c>
      <c r="G404" s="60">
        <v>200000</v>
      </c>
      <c r="H404" s="60">
        <v>200000</v>
      </c>
    </row>
    <row r="405" spans="1:8" ht="25.5" outlineLevel="5" x14ac:dyDescent="0.2">
      <c r="A405" s="8" t="s">
        <v>385</v>
      </c>
      <c r="B405" s="11" t="s">
        <v>386</v>
      </c>
      <c r="C405" s="8" t="s">
        <v>387</v>
      </c>
      <c r="D405" s="11" t="s">
        <v>388</v>
      </c>
      <c r="E405" s="8" t="s">
        <v>43</v>
      </c>
      <c r="F405" s="11" t="s">
        <v>44</v>
      </c>
      <c r="G405" s="61">
        <v>25000</v>
      </c>
      <c r="H405" s="61">
        <v>25000</v>
      </c>
    </row>
    <row r="406" spans="1:8" ht="25.5" outlineLevel="5" x14ac:dyDescent="0.2">
      <c r="A406" s="8" t="s">
        <v>385</v>
      </c>
      <c r="B406" s="11" t="s">
        <v>386</v>
      </c>
      <c r="C406" s="8" t="s">
        <v>387</v>
      </c>
      <c r="D406" s="11" t="s">
        <v>388</v>
      </c>
      <c r="E406" s="8" t="s">
        <v>114</v>
      </c>
      <c r="F406" s="11" t="s">
        <v>115</v>
      </c>
      <c r="G406" s="61">
        <v>175000</v>
      </c>
      <c r="H406" s="61">
        <v>175000</v>
      </c>
    </row>
    <row r="407" spans="1:8" ht="51" outlineLevel="4" x14ac:dyDescent="0.2">
      <c r="A407" s="9" t="s">
        <v>385</v>
      </c>
      <c r="B407" s="12" t="s">
        <v>386</v>
      </c>
      <c r="C407" s="14" t="s">
        <v>389</v>
      </c>
      <c r="D407" s="12" t="s">
        <v>206</v>
      </c>
      <c r="E407" s="14" t="s">
        <v>6</v>
      </c>
      <c r="F407" s="12" t="s">
        <v>6</v>
      </c>
      <c r="G407" s="60">
        <v>2323400</v>
      </c>
      <c r="H407" s="60">
        <v>0</v>
      </c>
    </row>
    <row r="408" spans="1:8" ht="51" outlineLevel="5" x14ac:dyDescent="0.2">
      <c r="A408" s="8" t="s">
        <v>385</v>
      </c>
      <c r="B408" s="11" t="s">
        <v>386</v>
      </c>
      <c r="C408" s="8" t="s">
        <v>389</v>
      </c>
      <c r="D408" s="11" t="s">
        <v>206</v>
      </c>
      <c r="E408" s="8" t="s">
        <v>185</v>
      </c>
      <c r="F408" s="11" t="s">
        <v>186</v>
      </c>
      <c r="G408" s="61">
        <v>2323400</v>
      </c>
      <c r="H408" s="61">
        <v>0</v>
      </c>
    </row>
    <row r="409" spans="1:8" ht="63.75" outlineLevel="3" x14ac:dyDescent="0.2">
      <c r="A409" s="9" t="s">
        <v>385</v>
      </c>
      <c r="B409" s="12" t="s">
        <v>386</v>
      </c>
      <c r="C409" s="14" t="s">
        <v>336</v>
      </c>
      <c r="D409" s="12" t="s">
        <v>337</v>
      </c>
      <c r="E409" s="14" t="s">
        <v>6</v>
      </c>
      <c r="F409" s="12" t="s">
        <v>6</v>
      </c>
      <c r="G409" s="60">
        <v>1118696400</v>
      </c>
      <c r="H409" s="60">
        <v>193751000</v>
      </c>
    </row>
    <row r="410" spans="1:8" ht="38.25" outlineLevel="4" x14ac:dyDescent="0.2">
      <c r="A410" s="9" t="s">
        <v>385</v>
      </c>
      <c r="B410" s="12" t="s">
        <v>386</v>
      </c>
      <c r="C410" s="14" t="s">
        <v>338</v>
      </c>
      <c r="D410" s="12" t="s">
        <v>129</v>
      </c>
      <c r="E410" s="14" t="s">
        <v>6</v>
      </c>
      <c r="F410" s="12" t="s">
        <v>6</v>
      </c>
      <c r="G410" s="60">
        <v>186503000</v>
      </c>
      <c r="H410" s="60">
        <v>193361000</v>
      </c>
    </row>
    <row r="411" spans="1:8" ht="76.5" outlineLevel="5" x14ac:dyDescent="0.2">
      <c r="A411" s="8" t="s">
        <v>385</v>
      </c>
      <c r="B411" s="11" t="s">
        <v>386</v>
      </c>
      <c r="C411" s="8" t="s">
        <v>338</v>
      </c>
      <c r="D411" s="11" t="s">
        <v>129</v>
      </c>
      <c r="E411" s="8" t="s">
        <v>25</v>
      </c>
      <c r="F411" s="11" t="s">
        <v>26</v>
      </c>
      <c r="G411" s="61">
        <v>170010000</v>
      </c>
      <c r="H411" s="61">
        <v>176793000</v>
      </c>
    </row>
    <row r="412" spans="1:8" ht="38.25" outlineLevel="5" x14ac:dyDescent="0.2">
      <c r="A412" s="8" t="s">
        <v>385</v>
      </c>
      <c r="B412" s="11" t="s">
        <v>386</v>
      </c>
      <c r="C412" s="8" t="s">
        <v>338</v>
      </c>
      <c r="D412" s="11" t="s">
        <v>129</v>
      </c>
      <c r="E412" s="8" t="s">
        <v>43</v>
      </c>
      <c r="F412" s="11" t="s">
        <v>44</v>
      </c>
      <c r="G412" s="61">
        <v>16246000</v>
      </c>
      <c r="H412" s="61">
        <v>16321000</v>
      </c>
    </row>
    <row r="413" spans="1:8" ht="38.25" outlineLevel="5" x14ac:dyDescent="0.2">
      <c r="A413" s="8" t="s">
        <v>385</v>
      </c>
      <c r="B413" s="11" t="s">
        <v>386</v>
      </c>
      <c r="C413" s="8" t="s">
        <v>338</v>
      </c>
      <c r="D413" s="11" t="s">
        <v>129</v>
      </c>
      <c r="E413" s="8" t="s">
        <v>45</v>
      </c>
      <c r="F413" s="11" t="s">
        <v>46</v>
      </c>
      <c r="G413" s="61">
        <v>247000</v>
      </c>
      <c r="H413" s="61">
        <v>247000</v>
      </c>
    </row>
    <row r="414" spans="1:8" ht="25.5" outlineLevel="4" x14ac:dyDescent="0.2">
      <c r="A414" s="9" t="s">
        <v>385</v>
      </c>
      <c r="B414" s="12" t="s">
        <v>386</v>
      </c>
      <c r="C414" s="14" t="s">
        <v>390</v>
      </c>
      <c r="D414" s="12" t="s">
        <v>391</v>
      </c>
      <c r="E414" s="14" t="s">
        <v>6</v>
      </c>
      <c r="F414" s="12" t="s">
        <v>6</v>
      </c>
      <c r="G414" s="60">
        <v>390000</v>
      </c>
      <c r="H414" s="60">
        <v>390000</v>
      </c>
    </row>
    <row r="415" spans="1:8" ht="25.5" outlineLevel="5" x14ac:dyDescent="0.2">
      <c r="A415" s="8" t="s">
        <v>385</v>
      </c>
      <c r="B415" s="11" t="s">
        <v>386</v>
      </c>
      <c r="C415" s="8" t="s">
        <v>390</v>
      </c>
      <c r="D415" s="11" t="s">
        <v>391</v>
      </c>
      <c r="E415" s="8" t="s">
        <v>43</v>
      </c>
      <c r="F415" s="11" t="s">
        <v>44</v>
      </c>
      <c r="G415" s="61">
        <v>40000</v>
      </c>
      <c r="H415" s="61">
        <v>40000</v>
      </c>
    </row>
    <row r="416" spans="1:8" ht="25.5" outlineLevel="5" x14ac:dyDescent="0.2">
      <c r="A416" s="8" t="s">
        <v>385</v>
      </c>
      <c r="B416" s="11" t="s">
        <v>386</v>
      </c>
      <c r="C416" s="8" t="s">
        <v>390</v>
      </c>
      <c r="D416" s="11" t="s">
        <v>391</v>
      </c>
      <c r="E416" s="8" t="s">
        <v>114</v>
      </c>
      <c r="F416" s="11" t="s">
        <v>115</v>
      </c>
      <c r="G416" s="61">
        <v>350000</v>
      </c>
      <c r="H416" s="61">
        <v>350000</v>
      </c>
    </row>
    <row r="417" spans="1:8" ht="51" outlineLevel="4" x14ac:dyDescent="0.2">
      <c r="A417" s="9" t="s">
        <v>385</v>
      </c>
      <c r="B417" s="12" t="s">
        <v>386</v>
      </c>
      <c r="C417" s="14" t="s">
        <v>392</v>
      </c>
      <c r="D417" s="12" t="s">
        <v>206</v>
      </c>
      <c r="E417" s="14" t="s">
        <v>6</v>
      </c>
      <c r="F417" s="12" t="s">
        <v>6</v>
      </c>
      <c r="G417" s="60">
        <v>931803400</v>
      </c>
      <c r="H417" s="60">
        <v>0</v>
      </c>
    </row>
    <row r="418" spans="1:8" ht="51" outlineLevel="5" x14ac:dyDescent="0.2">
      <c r="A418" s="8" t="s">
        <v>385</v>
      </c>
      <c r="B418" s="11" t="s">
        <v>386</v>
      </c>
      <c r="C418" s="8" t="s">
        <v>392</v>
      </c>
      <c r="D418" s="11" t="s">
        <v>206</v>
      </c>
      <c r="E418" s="8" t="s">
        <v>185</v>
      </c>
      <c r="F418" s="11" t="s">
        <v>186</v>
      </c>
      <c r="G418" s="61">
        <v>931803400</v>
      </c>
      <c r="H418" s="61">
        <v>0</v>
      </c>
    </row>
    <row r="419" spans="1:8" ht="25.5" outlineLevel="3" x14ac:dyDescent="0.2">
      <c r="A419" s="9" t="s">
        <v>385</v>
      </c>
      <c r="B419" s="12" t="s">
        <v>386</v>
      </c>
      <c r="C419" s="14" t="s">
        <v>393</v>
      </c>
      <c r="D419" s="12" t="s">
        <v>394</v>
      </c>
      <c r="E419" s="14" t="s">
        <v>6</v>
      </c>
      <c r="F419" s="12" t="s">
        <v>6</v>
      </c>
      <c r="G419" s="60">
        <v>5326929900</v>
      </c>
      <c r="H419" s="60">
        <v>3549981900</v>
      </c>
    </row>
    <row r="420" spans="1:8" ht="51" outlineLevel="4" x14ac:dyDescent="0.2">
      <c r="A420" s="9" t="s">
        <v>385</v>
      </c>
      <c r="B420" s="12" t="s">
        <v>386</v>
      </c>
      <c r="C420" s="14" t="s">
        <v>395</v>
      </c>
      <c r="D420" s="12" t="s">
        <v>396</v>
      </c>
      <c r="E420" s="14" t="s">
        <v>6</v>
      </c>
      <c r="F420" s="12" t="s">
        <v>6</v>
      </c>
      <c r="G420" s="60">
        <v>1245397000</v>
      </c>
      <c r="H420" s="60">
        <v>1009802200</v>
      </c>
    </row>
    <row r="421" spans="1:8" ht="51" outlineLevel="5" x14ac:dyDescent="0.2">
      <c r="A421" s="8" t="s">
        <v>385</v>
      </c>
      <c r="B421" s="11" t="s">
        <v>386</v>
      </c>
      <c r="C421" s="8" t="s">
        <v>395</v>
      </c>
      <c r="D421" s="11" t="s">
        <v>396</v>
      </c>
      <c r="E421" s="8" t="s">
        <v>185</v>
      </c>
      <c r="F421" s="11" t="s">
        <v>186</v>
      </c>
      <c r="G421" s="61">
        <v>1245397000</v>
      </c>
      <c r="H421" s="61">
        <v>1009802200</v>
      </c>
    </row>
    <row r="422" spans="1:8" ht="76.5" outlineLevel="4" x14ac:dyDescent="0.2">
      <c r="A422" s="9" t="s">
        <v>385</v>
      </c>
      <c r="B422" s="12" t="s">
        <v>386</v>
      </c>
      <c r="C422" s="14" t="s">
        <v>397</v>
      </c>
      <c r="D422" s="12" t="s">
        <v>398</v>
      </c>
      <c r="E422" s="14" t="s">
        <v>6</v>
      </c>
      <c r="F422" s="12" t="s">
        <v>6</v>
      </c>
      <c r="G422" s="60">
        <v>1436051300</v>
      </c>
      <c r="H422" s="60">
        <v>2540179700</v>
      </c>
    </row>
    <row r="423" spans="1:8" ht="76.5" outlineLevel="5" x14ac:dyDescent="0.2">
      <c r="A423" s="8" t="s">
        <v>385</v>
      </c>
      <c r="B423" s="11" t="s">
        <v>386</v>
      </c>
      <c r="C423" s="8" t="s">
        <v>397</v>
      </c>
      <c r="D423" s="11" t="s">
        <v>398</v>
      </c>
      <c r="E423" s="8" t="s">
        <v>185</v>
      </c>
      <c r="F423" s="11" t="s">
        <v>186</v>
      </c>
      <c r="G423" s="61">
        <v>1436051300</v>
      </c>
      <c r="H423" s="61">
        <v>2540179700</v>
      </c>
    </row>
    <row r="424" spans="1:8" ht="51" outlineLevel="4" x14ac:dyDescent="0.2">
      <c r="A424" s="9" t="s">
        <v>385</v>
      </c>
      <c r="B424" s="12" t="s">
        <v>386</v>
      </c>
      <c r="C424" s="14" t="s">
        <v>399</v>
      </c>
      <c r="D424" s="12" t="s">
        <v>400</v>
      </c>
      <c r="E424" s="14" t="s">
        <v>6</v>
      </c>
      <c r="F424" s="12" t="s">
        <v>6</v>
      </c>
      <c r="G424" s="60">
        <v>2645481600</v>
      </c>
      <c r="H424" s="60">
        <v>0</v>
      </c>
    </row>
    <row r="425" spans="1:8" ht="51" outlineLevel="5" x14ac:dyDescent="0.2">
      <c r="A425" s="8" t="s">
        <v>385</v>
      </c>
      <c r="B425" s="11" t="s">
        <v>386</v>
      </c>
      <c r="C425" s="8" t="s">
        <v>399</v>
      </c>
      <c r="D425" s="11" t="s">
        <v>400</v>
      </c>
      <c r="E425" s="8" t="s">
        <v>185</v>
      </c>
      <c r="F425" s="11" t="s">
        <v>186</v>
      </c>
      <c r="G425" s="61">
        <v>2645481600</v>
      </c>
      <c r="H425" s="61">
        <v>0</v>
      </c>
    </row>
    <row r="426" spans="1:8" x14ac:dyDescent="0.2">
      <c r="A426" s="9" t="s">
        <v>401</v>
      </c>
      <c r="B426" s="12" t="s">
        <v>402</v>
      </c>
      <c r="C426" s="14" t="s">
        <v>6</v>
      </c>
      <c r="D426" s="12" t="s">
        <v>6</v>
      </c>
      <c r="E426" s="14" t="s">
        <v>6</v>
      </c>
      <c r="F426" s="12" t="s">
        <v>6</v>
      </c>
      <c r="G426" s="60">
        <v>674182166.07000005</v>
      </c>
      <c r="H426" s="60">
        <v>431230366.06999999</v>
      </c>
    </row>
    <row r="427" spans="1:8" outlineLevel="1" x14ac:dyDescent="0.2">
      <c r="A427" s="9" t="s">
        <v>403</v>
      </c>
      <c r="B427" s="12" t="s">
        <v>404</v>
      </c>
      <c r="C427" s="14" t="s">
        <v>6</v>
      </c>
      <c r="D427" s="12" t="s">
        <v>6</v>
      </c>
      <c r="E427" s="14" t="s">
        <v>6</v>
      </c>
      <c r="F427" s="12" t="s">
        <v>6</v>
      </c>
      <c r="G427" s="60">
        <v>375870866.06999999</v>
      </c>
      <c r="H427" s="60">
        <v>361269366.06999999</v>
      </c>
    </row>
    <row r="428" spans="1:8" ht="38.25" outlineLevel="2" x14ac:dyDescent="0.2">
      <c r="A428" s="9" t="s">
        <v>403</v>
      </c>
      <c r="B428" s="12" t="s">
        <v>404</v>
      </c>
      <c r="C428" s="14" t="s">
        <v>151</v>
      </c>
      <c r="D428" s="12" t="s">
        <v>152</v>
      </c>
      <c r="E428" s="14" t="s">
        <v>6</v>
      </c>
      <c r="F428" s="12" t="s">
        <v>6</v>
      </c>
      <c r="G428" s="60">
        <v>112000</v>
      </c>
      <c r="H428" s="60">
        <v>112000</v>
      </c>
    </row>
    <row r="429" spans="1:8" ht="63.75" outlineLevel="3" x14ac:dyDescent="0.2">
      <c r="A429" s="9" t="s">
        <v>403</v>
      </c>
      <c r="B429" s="12" t="s">
        <v>404</v>
      </c>
      <c r="C429" s="14" t="s">
        <v>375</v>
      </c>
      <c r="D429" s="12" t="s">
        <v>376</v>
      </c>
      <c r="E429" s="14" t="s">
        <v>6</v>
      </c>
      <c r="F429" s="12" t="s">
        <v>6</v>
      </c>
      <c r="G429" s="60">
        <v>112000</v>
      </c>
      <c r="H429" s="60">
        <v>112000</v>
      </c>
    </row>
    <row r="430" spans="1:8" ht="25.5" outlineLevel="4" x14ac:dyDescent="0.2">
      <c r="A430" s="9" t="s">
        <v>403</v>
      </c>
      <c r="B430" s="12" t="s">
        <v>404</v>
      </c>
      <c r="C430" s="14" t="s">
        <v>377</v>
      </c>
      <c r="D430" s="12" t="s">
        <v>378</v>
      </c>
      <c r="E430" s="14" t="s">
        <v>6</v>
      </c>
      <c r="F430" s="12" t="s">
        <v>6</v>
      </c>
      <c r="G430" s="60">
        <v>112000</v>
      </c>
      <c r="H430" s="60">
        <v>112000</v>
      </c>
    </row>
    <row r="431" spans="1:8" ht="38.25" outlineLevel="5" x14ac:dyDescent="0.2">
      <c r="A431" s="8" t="s">
        <v>403</v>
      </c>
      <c r="B431" s="11" t="s">
        <v>404</v>
      </c>
      <c r="C431" s="8" t="s">
        <v>377</v>
      </c>
      <c r="D431" s="11" t="s">
        <v>378</v>
      </c>
      <c r="E431" s="8" t="s">
        <v>130</v>
      </c>
      <c r="F431" s="11" t="s">
        <v>131</v>
      </c>
      <c r="G431" s="61">
        <v>112000</v>
      </c>
      <c r="H431" s="61">
        <v>112000</v>
      </c>
    </row>
    <row r="432" spans="1:8" ht="38.25" outlineLevel="2" x14ac:dyDescent="0.2">
      <c r="A432" s="9" t="s">
        <v>403</v>
      </c>
      <c r="B432" s="12" t="s">
        <v>404</v>
      </c>
      <c r="C432" s="14" t="s">
        <v>207</v>
      </c>
      <c r="D432" s="12" t="s">
        <v>208</v>
      </c>
      <c r="E432" s="14" t="s">
        <v>6</v>
      </c>
      <c r="F432" s="12" t="s">
        <v>6</v>
      </c>
      <c r="G432" s="60">
        <v>375758866.06999999</v>
      </c>
      <c r="H432" s="60">
        <v>361157366.06999999</v>
      </c>
    </row>
    <row r="433" spans="1:8" ht="102" outlineLevel="3" x14ac:dyDescent="0.2">
      <c r="A433" s="9" t="s">
        <v>403</v>
      </c>
      <c r="B433" s="12" t="s">
        <v>404</v>
      </c>
      <c r="C433" s="14" t="s">
        <v>405</v>
      </c>
      <c r="D433" s="16" t="s">
        <v>406</v>
      </c>
      <c r="E433" s="14" t="s">
        <v>6</v>
      </c>
      <c r="F433" s="12" t="s">
        <v>6</v>
      </c>
      <c r="G433" s="60">
        <v>7000000</v>
      </c>
      <c r="H433" s="60">
        <v>7000000</v>
      </c>
    </row>
    <row r="434" spans="1:8" ht="25.5" outlineLevel="4" x14ac:dyDescent="0.2">
      <c r="A434" s="9" t="s">
        <v>403</v>
      </c>
      <c r="B434" s="12" t="s">
        <v>404</v>
      </c>
      <c r="C434" s="14" t="s">
        <v>407</v>
      </c>
      <c r="D434" s="12" t="s">
        <v>97</v>
      </c>
      <c r="E434" s="14" t="s">
        <v>6</v>
      </c>
      <c r="F434" s="12" t="s">
        <v>6</v>
      </c>
      <c r="G434" s="60">
        <v>7000000</v>
      </c>
      <c r="H434" s="60">
        <v>7000000</v>
      </c>
    </row>
    <row r="435" spans="1:8" ht="38.25" outlineLevel="5" x14ac:dyDescent="0.2">
      <c r="A435" s="8" t="s">
        <v>403</v>
      </c>
      <c r="B435" s="11" t="s">
        <v>404</v>
      </c>
      <c r="C435" s="8" t="s">
        <v>407</v>
      </c>
      <c r="D435" s="11" t="s">
        <v>97</v>
      </c>
      <c r="E435" s="8" t="s">
        <v>130</v>
      </c>
      <c r="F435" s="11" t="s">
        <v>131</v>
      </c>
      <c r="G435" s="61">
        <v>7000000</v>
      </c>
      <c r="H435" s="61">
        <v>7000000</v>
      </c>
    </row>
    <row r="436" spans="1:8" ht="51" outlineLevel="3" x14ac:dyDescent="0.2">
      <c r="A436" s="9" t="s">
        <v>403</v>
      </c>
      <c r="B436" s="12" t="s">
        <v>404</v>
      </c>
      <c r="C436" s="14" t="s">
        <v>352</v>
      </c>
      <c r="D436" s="12" t="s">
        <v>353</v>
      </c>
      <c r="E436" s="14" t="s">
        <v>6</v>
      </c>
      <c r="F436" s="12" t="s">
        <v>6</v>
      </c>
      <c r="G436" s="60">
        <v>330098366.06999999</v>
      </c>
      <c r="H436" s="60">
        <v>352257366.06999999</v>
      </c>
    </row>
    <row r="437" spans="1:8" ht="38.25" outlineLevel="4" x14ac:dyDescent="0.2">
      <c r="A437" s="9" t="s">
        <v>403</v>
      </c>
      <c r="B437" s="12" t="s">
        <v>404</v>
      </c>
      <c r="C437" s="14" t="s">
        <v>354</v>
      </c>
      <c r="D437" s="12" t="s">
        <v>129</v>
      </c>
      <c r="E437" s="14" t="s">
        <v>6</v>
      </c>
      <c r="F437" s="12" t="s">
        <v>6</v>
      </c>
      <c r="G437" s="60">
        <v>314148000</v>
      </c>
      <c r="H437" s="60">
        <v>336309000</v>
      </c>
    </row>
    <row r="438" spans="1:8" ht="38.25" outlineLevel="5" x14ac:dyDescent="0.2">
      <c r="A438" s="8" t="s">
        <v>403</v>
      </c>
      <c r="B438" s="11" t="s">
        <v>404</v>
      </c>
      <c r="C438" s="8" t="s">
        <v>354</v>
      </c>
      <c r="D438" s="11" t="s">
        <v>129</v>
      </c>
      <c r="E438" s="8" t="s">
        <v>130</v>
      </c>
      <c r="F438" s="11" t="s">
        <v>131</v>
      </c>
      <c r="G438" s="61">
        <v>314148000</v>
      </c>
      <c r="H438" s="61">
        <v>336309000</v>
      </c>
    </row>
    <row r="439" spans="1:8" ht="25.5" outlineLevel="4" x14ac:dyDescent="0.2">
      <c r="A439" s="9" t="s">
        <v>403</v>
      </c>
      <c r="B439" s="12" t="s">
        <v>404</v>
      </c>
      <c r="C439" s="14" t="s">
        <v>355</v>
      </c>
      <c r="D439" s="12" t="s">
        <v>356</v>
      </c>
      <c r="E439" s="14" t="s">
        <v>6</v>
      </c>
      <c r="F439" s="12" t="s">
        <v>6</v>
      </c>
      <c r="G439" s="60">
        <v>10839000</v>
      </c>
      <c r="H439" s="60">
        <v>10839000</v>
      </c>
    </row>
    <row r="440" spans="1:8" ht="25.5" outlineLevel="5" x14ac:dyDescent="0.2">
      <c r="A440" s="8" t="s">
        <v>403</v>
      </c>
      <c r="B440" s="11" t="s">
        <v>404</v>
      </c>
      <c r="C440" s="8" t="s">
        <v>355</v>
      </c>
      <c r="D440" s="11" t="s">
        <v>356</v>
      </c>
      <c r="E440" s="8" t="s">
        <v>43</v>
      </c>
      <c r="F440" s="11" t="s">
        <v>44</v>
      </c>
      <c r="G440" s="61">
        <v>1231000</v>
      </c>
      <c r="H440" s="61">
        <v>1231000</v>
      </c>
    </row>
    <row r="441" spans="1:8" ht="38.25" outlineLevel="5" x14ac:dyDescent="0.2">
      <c r="A441" s="8" t="s">
        <v>403</v>
      </c>
      <c r="B441" s="11" t="s">
        <v>404</v>
      </c>
      <c r="C441" s="8" t="s">
        <v>355</v>
      </c>
      <c r="D441" s="11" t="s">
        <v>356</v>
      </c>
      <c r="E441" s="8" t="s">
        <v>130</v>
      </c>
      <c r="F441" s="11" t="s">
        <v>131</v>
      </c>
      <c r="G441" s="61">
        <v>9608000</v>
      </c>
      <c r="H441" s="61">
        <v>9608000</v>
      </c>
    </row>
    <row r="442" spans="1:8" ht="25.5" outlineLevel="4" x14ac:dyDescent="0.2">
      <c r="A442" s="9" t="s">
        <v>403</v>
      </c>
      <c r="B442" s="12" t="s">
        <v>404</v>
      </c>
      <c r="C442" s="14" t="s">
        <v>408</v>
      </c>
      <c r="D442" s="12" t="s">
        <v>409</v>
      </c>
      <c r="E442" s="14" t="s">
        <v>6</v>
      </c>
      <c r="F442" s="12" t="s">
        <v>6</v>
      </c>
      <c r="G442" s="60">
        <v>5111366.07</v>
      </c>
      <c r="H442" s="60">
        <v>5109366.07</v>
      </c>
    </row>
    <row r="443" spans="1:8" ht="38.25" outlineLevel="5" x14ac:dyDescent="0.2">
      <c r="A443" s="8" t="s">
        <v>403</v>
      </c>
      <c r="B443" s="11" t="s">
        <v>404</v>
      </c>
      <c r="C443" s="8" t="s">
        <v>408</v>
      </c>
      <c r="D443" s="11" t="s">
        <v>409</v>
      </c>
      <c r="E443" s="8" t="s">
        <v>130</v>
      </c>
      <c r="F443" s="11" t="s">
        <v>131</v>
      </c>
      <c r="G443" s="61">
        <v>5111366.07</v>
      </c>
      <c r="H443" s="61">
        <v>5109366.07</v>
      </c>
    </row>
    <row r="444" spans="1:8" ht="76.5" outlineLevel="3" x14ac:dyDescent="0.2">
      <c r="A444" s="9" t="s">
        <v>403</v>
      </c>
      <c r="B444" s="12" t="s">
        <v>404</v>
      </c>
      <c r="C444" s="14" t="s">
        <v>410</v>
      </c>
      <c r="D444" s="12" t="s">
        <v>411</v>
      </c>
      <c r="E444" s="14" t="s">
        <v>6</v>
      </c>
      <c r="F444" s="12" t="s">
        <v>6</v>
      </c>
      <c r="G444" s="60">
        <v>38660500</v>
      </c>
      <c r="H444" s="60">
        <v>1900000</v>
      </c>
    </row>
    <row r="445" spans="1:8" ht="25.5" outlineLevel="4" x14ac:dyDescent="0.2">
      <c r="A445" s="9" t="s">
        <v>403</v>
      </c>
      <c r="B445" s="12" t="s">
        <v>404</v>
      </c>
      <c r="C445" s="14" t="s">
        <v>412</v>
      </c>
      <c r="D445" s="12" t="s">
        <v>413</v>
      </c>
      <c r="E445" s="14" t="s">
        <v>6</v>
      </c>
      <c r="F445" s="12" t="s">
        <v>6</v>
      </c>
      <c r="G445" s="60">
        <v>300000</v>
      </c>
      <c r="H445" s="60">
        <v>1900000</v>
      </c>
    </row>
    <row r="446" spans="1:8" ht="38.25" outlineLevel="5" x14ac:dyDescent="0.2">
      <c r="A446" s="8" t="s">
        <v>403</v>
      </c>
      <c r="B446" s="11" t="s">
        <v>404</v>
      </c>
      <c r="C446" s="8" t="s">
        <v>412</v>
      </c>
      <c r="D446" s="11" t="s">
        <v>413</v>
      </c>
      <c r="E446" s="8" t="s">
        <v>130</v>
      </c>
      <c r="F446" s="11" t="s">
        <v>131</v>
      </c>
      <c r="G446" s="61">
        <v>300000</v>
      </c>
      <c r="H446" s="61">
        <v>1900000</v>
      </c>
    </row>
    <row r="447" spans="1:8" ht="63.75" outlineLevel="4" x14ac:dyDescent="0.2">
      <c r="A447" s="9" t="s">
        <v>403</v>
      </c>
      <c r="B447" s="12" t="s">
        <v>404</v>
      </c>
      <c r="C447" s="14" t="s">
        <v>414</v>
      </c>
      <c r="D447" s="12" t="s">
        <v>415</v>
      </c>
      <c r="E447" s="14" t="s">
        <v>6</v>
      </c>
      <c r="F447" s="12" t="s">
        <v>6</v>
      </c>
      <c r="G447" s="60">
        <v>38360500</v>
      </c>
      <c r="H447" s="60">
        <v>0</v>
      </c>
    </row>
    <row r="448" spans="1:8" ht="63.75" outlineLevel="5" x14ac:dyDescent="0.2">
      <c r="A448" s="8" t="s">
        <v>403</v>
      </c>
      <c r="B448" s="11" t="s">
        <v>404</v>
      </c>
      <c r="C448" s="8" t="s">
        <v>414</v>
      </c>
      <c r="D448" s="11" t="s">
        <v>415</v>
      </c>
      <c r="E448" s="8" t="s">
        <v>130</v>
      </c>
      <c r="F448" s="11" t="s">
        <v>131</v>
      </c>
      <c r="G448" s="61">
        <v>38360500</v>
      </c>
      <c r="H448" s="61">
        <v>0</v>
      </c>
    </row>
    <row r="449" spans="1:8" ht="25.5" outlineLevel="1" x14ac:dyDescent="0.2">
      <c r="A449" s="9" t="s">
        <v>416</v>
      </c>
      <c r="B449" s="12" t="s">
        <v>417</v>
      </c>
      <c r="C449" s="14" t="s">
        <v>6</v>
      </c>
      <c r="D449" s="12" t="s">
        <v>6</v>
      </c>
      <c r="E449" s="14" t="s">
        <v>6</v>
      </c>
      <c r="F449" s="12" t="s">
        <v>6</v>
      </c>
      <c r="G449" s="60">
        <v>298311300</v>
      </c>
      <c r="H449" s="60">
        <v>69961000</v>
      </c>
    </row>
    <row r="450" spans="1:8" ht="38.25" outlineLevel="2" x14ac:dyDescent="0.2">
      <c r="A450" s="9" t="s">
        <v>416</v>
      </c>
      <c r="B450" s="12" t="s">
        <v>417</v>
      </c>
      <c r="C450" s="14" t="s">
        <v>207</v>
      </c>
      <c r="D450" s="12" t="s">
        <v>208</v>
      </c>
      <c r="E450" s="14" t="s">
        <v>6</v>
      </c>
      <c r="F450" s="12" t="s">
        <v>6</v>
      </c>
      <c r="G450" s="60">
        <v>298311300</v>
      </c>
      <c r="H450" s="60">
        <v>69961000</v>
      </c>
    </row>
    <row r="451" spans="1:8" ht="51" outlineLevel="3" x14ac:dyDescent="0.2">
      <c r="A451" s="9" t="s">
        <v>416</v>
      </c>
      <c r="B451" s="12" t="s">
        <v>417</v>
      </c>
      <c r="C451" s="14" t="s">
        <v>352</v>
      </c>
      <c r="D451" s="12" t="s">
        <v>353</v>
      </c>
      <c r="E451" s="14" t="s">
        <v>6</v>
      </c>
      <c r="F451" s="12" t="s">
        <v>6</v>
      </c>
      <c r="G451" s="60">
        <v>298311300</v>
      </c>
      <c r="H451" s="60">
        <v>69961000</v>
      </c>
    </row>
    <row r="452" spans="1:8" ht="38.25" outlineLevel="4" x14ac:dyDescent="0.2">
      <c r="A452" s="9" t="s">
        <v>416</v>
      </c>
      <c r="B452" s="12" t="s">
        <v>417</v>
      </c>
      <c r="C452" s="14" t="s">
        <v>354</v>
      </c>
      <c r="D452" s="12" t="s">
        <v>129</v>
      </c>
      <c r="E452" s="14" t="s">
        <v>6</v>
      </c>
      <c r="F452" s="12" t="s">
        <v>6</v>
      </c>
      <c r="G452" s="60">
        <v>67333000</v>
      </c>
      <c r="H452" s="60">
        <v>69961000</v>
      </c>
    </row>
    <row r="453" spans="1:8" ht="76.5" outlineLevel="5" x14ac:dyDescent="0.2">
      <c r="A453" s="8" t="s">
        <v>416</v>
      </c>
      <c r="B453" s="11" t="s">
        <v>417</v>
      </c>
      <c r="C453" s="8" t="s">
        <v>354</v>
      </c>
      <c r="D453" s="11" t="s">
        <v>129</v>
      </c>
      <c r="E453" s="8" t="s">
        <v>25</v>
      </c>
      <c r="F453" s="11" t="s">
        <v>26</v>
      </c>
      <c r="G453" s="61">
        <v>65621000</v>
      </c>
      <c r="H453" s="61">
        <v>68240000</v>
      </c>
    </row>
    <row r="454" spans="1:8" ht="38.25" outlineLevel="5" x14ac:dyDescent="0.2">
      <c r="A454" s="8" t="s">
        <v>416</v>
      </c>
      <c r="B454" s="11" t="s">
        <v>417</v>
      </c>
      <c r="C454" s="8" t="s">
        <v>354</v>
      </c>
      <c r="D454" s="11" t="s">
        <v>129</v>
      </c>
      <c r="E454" s="8" t="s">
        <v>43</v>
      </c>
      <c r="F454" s="11" t="s">
        <v>44</v>
      </c>
      <c r="G454" s="61">
        <v>1702000</v>
      </c>
      <c r="H454" s="61">
        <v>1711000</v>
      </c>
    </row>
    <row r="455" spans="1:8" ht="38.25" outlineLevel="5" x14ac:dyDescent="0.2">
      <c r="A455" s="8" t="s">
        <v>416</v>
      </c>
      <c r="B455" s="11" t="s">
        <v>417</v>
      </c>
      <c r="C455" s="8" t="s">
        <v>354</v>
      </c>
      <c r="D455" s="11" t="s">
        <v>129</v>
      </c>
      <c r="E455" s="8" t="s">
        <v>45</v>
      </c>
      <c r="F455" s="11" t="s">
        <v>46</v>
      </c>
      <c r="G455" s="61">
        <v>10000</v>
      </c>
      <c r="H455" s="61">
        <v>10000</v>
      </c>
    </row>
    <row r="456" spans="1:8" ht="51" outlineLevel="4" x14ac:dyDescent="0.2">
      <c r="A456" s="9" t="s">
        <v>416</v>
      </c>
      <c r="B456" s="12" t="s">
        <v>417</v>
      </c>
      <c r="C456" s="14" t="s">
        <v>418</v>
      </c>
      <c r="D456" s="12" t="s">
        <v>206</v>
      </c>
      <c r="E456" s="14" t="s">
        <v>6</v>
      </c>
      <c r="F456" s="12" t="s">
        <v>6</v>
      </c>
      <c r="G456" s="60">
        <v>230978300</v>
      </c>
      <c r="H456" s="60">
        <v>0</v>
      </c>
    </row>
    <row r="457" spans="1:8" ht="51" outlineLevel="5" x14ac:dyDescent="0.2">
      <c r="A457" s="8" t="s">
        <v>416</v>
      </c>
      <c r="B457" s="11" t="s">
        <v>417</v>
      </c>
      <c r="C457" s="8" t="s">
        <v>418</v>
      </c>
      <c r="D457" s="11" t="s">
        <v>206</v>
      </c>
      <c r="E457" s="8" t="s">
        <v>185</v>
      </c>
      <c r="F457" s="11" t="s">
        <v>186</v>
      </c>
      <c r="G457" s="61">
        <v>230978300</v>
      </c>
      <c r="H457" s="61">
        <v>0</v>
      </c>
    </row>
    <row r="458" spans="1:8" x14ac:dyDescent="0.2">
      <c r="A458" s="9" t="s">
        <v>419</v>
      </c>
      <c r="B458" s="12" t="s">
        <v>420</v>
      </c>
      <c r="C458" s="14" t="s">
        <v>6</v>
      </c>
      <c r="D458" s="12" t="s">
        <v>6</v>
      </c>
      <c r="E458" s="14" t="s">
        <v>6</v>
      </c>
      <c r="F458" s="12" t="s">
        <v>6</v>
      </c>
      <c r="G458" s="60">
        <v>611001419.75999999</v>
      </c>
      <c r="H458" s="60">
        <v>626658298.15999997</v>
      </c>
    </row>
    <row r="459" spans="1:8" outlineLevel="1" x14ac:dyDescent="0.2">
      <c r="A459" s="9" t="s">
        <v>421</v>
      </c>
      <c r="B459" s="12" t="s">
        <v>422</v>
      </c>
      <c r="C459" s="14" t="s">
        <v>6</v>
      </c>
      <c r="D459" s="12" t="s">
        <v>6</v>
      </c>
      <c r="E459" s="14" t="s">
        <v>6</v>
      </c>
      <c r="F459" s="12" t="s">
        <v>6</v>
      </c>
      <c r="G459" s="60">
        <v>97832000</v>
      </c>
      <c r="H459" s="60">
        <v>103422000</v>
      </c>
    </row>
    <row r="460" spans="1:8" ht="38.25" outlineLevel="2" x14ac:dyDescent="0.2">
      <c r="A460" s="9" t="s">
        <v>421</v>
      </c>
      <c r="B460" s="12" t="s">
        <v>422</v>
      </c>
      <c r="C460" s="14" t="s">
        <v>19</v>
      </c>
      <c r="D460" s="12" t="s">
        <v>20</v>
      </c>
      <c r="E460" s="14" t="s">
        <v>6</v>
      </c>
      <c r="F460" s="12" t="s">
        <v>6</v>
      </c>
      <c r="G460" s="60">
        <v>97832000</v>
      </c>
      <c r="H460" s="60">
        <v>103422000</v>
      </c>
    </row>
    <row r="461" spans="1:8" ht="89.25" outlineLevel="3" x14ac:dyDescent="0.2">
      <c r="A461" s="9" t="s">
        <v>421</v>
      </c>
      <c r="B461" s="12" t="s">
        <v>422</v>
      </c>
      <c r="C461" s="14" t="s">
        <v>423</v>
      </c>
      <c r="D461" s="12" t="s">
        <v>424</v>
      </c>
      <c r="E461" s="14" t="s">
        <v>6</v>
      </c>
      <c r="F461" s="12" t="s">
        <v>6</v>
      </c>
      <c r="G461" s="60">
        <v>97832000</v>
      </c>
      <c r="H461" s="60">
        <v>103422000</v>
      </c>
    </row>
    <row r="462" spans="1:8" ht="25.5" outlineLevel="4" x14ac:dyDescent="0.2">
      <c r="A462" s="9" t="s">
        <v>421</v>
      </c>
      <c r="B462" s="12" t="s">
        <v>422</v>
      </c>
      <c r="C462" s="14" t="s">
        <v>425</v>
      </c>
      <c r="D462" s="12" t="s">
        <v>426</v>
      </c>
      <c r="E462" s="14" t="s">
        <v>6</v>
      </c>
      <c r="F462" s="12" t="s">
        <v>6</v>
      </c>
      <c r="G462" s="60">
        <v>97832000</v>
      </c>
      <c r="H462" s="60">
        <v>103422000</v>
      </c>
    </row>
    <row r="463" spans="1:8" ht="25.5" outlineLevel="5" x14ac:dyDescent="0.2">
      <c r="A463" s="8" t="s">
        <v>421</v>
      </c>
      <c r="B463" s="11" t="s">
        <v>422</v>
      </c>
      <c r="C463" s="8" t="s">
        <v>425</v>
      </c>
      <c r="D463" s="11" t="s">
        <v>426</v>
      </c>
      <c r="E463" s="8" t="s">
        <v>114</v>
      </c>
      <c r="F463" s="11" t="s">
        <v>115</v>
      </c>
      <c r="G463" s="61">
        <v>97832000</v>
      </c>
      <c r="H463" s="61">
        <v>103422000</v>
      </c>
    </row>
    <row r="464" spans="1:8" outlineLevel="1" x14ac:dyDescent="0.2">
      <c r="A464" s="9" t="s">
        <v>427</v>
      </c>
      <c r="B464" s="12" t="s">
        <v>428</v>
      </c>
      <c r="C464" s="14" t="s">
        <v>6</v>
      </c>
      <c r="D464" s="12" t="s">
        <v>6</v>
      </c>
      <c r="E464" s="14" t="s">
        <v>6</v>
      </c>
      <c r="F464" s="12" t="s">
        <v>6</v>
      </c>
      <c r="G464" s="60">
        <v>311130000</v>
      </c>
      <c r="H464" s="60">
        <v>311575000</v>
      </c>
    </row>
    <row r="465" spans="1:8" ht="38.25" outlineLevel="2" x14ac:dyDescent="0.2">
      <c r="A465" s="9" t="s">
        <v>427</v>
      </c>
      <c r="B465" s="12" t="s">
        <v>428</v>
      </c>
      <c r="C465" s="14" t="s">
        <v>325</v>
      </c>
      <c r="D465" s="12" t="s">
        <v>326</v>
      </c>
      <c r="E465" s="14" t="s">
        <v>6</v>
      </c>
      <c r="F465" s="12" t="s">
        <v>6</v>
      </c>
      <c r="G465" s="60">
        <v>3052000</v>
      </c>
      <c r="H465" s="60">
        <v>3174000</v>
      </c>
    </row>
    <row r="466" spans="1:8" ht="63.75" outlineLevel="3" x14ac:dyDescent="0.2">
      <c r="A466" s="9" t="s">
        <v>427</v>
      </c>
      <c r="B466" s="12" t="s">
        <v>428</v>
      </c>
      <c r="C466" s="14" t="s">
        <v>336</v>
      </c>
      <c r="D466" s="12" t="s">
        <v>337</v>
      </c>
      <c r="E466" s="14" t="s">
        <v>6</v>
      </c>
      <c r="F466" s="12" t="s">
        <v>6</v>
      </c>
      <c r="G466" s="60">
        <v>3052000</v>
      </c>
      <c r="H466" s="60">
        <v>3174000</v>
      </c>
    </row>
    <row r="467" spans="1:8" ht="51" outlineLevel="4" x14ac:dyDescent="0.2">
      <c r="A467" s="9" t="s">
        <v>427</v>
      </c>
      <c r="B467" s="12" t="s">
        <v>428</v>
      </c>
      <c r="C467" s="14" t="s">
        <v>429</v>
      </c>
      <c r="D467" s="12" t="s">
        <v>430</v>
      </c>
      <c r="E467" s="14" t="s">
        <v>6</v>
      </c>
      <c r="F467" s="12" t="s">
        <v>6</v>
      </c>
      <c r="G467" s="60">
        <v>3052000</v>
      </c>
      <c r="H467" s="60">
        <v>3174000</v>
      </c>
    </row>
    <row r="468" spans="1:8" ht="51" outlineLevel="5" x14ac:dyDescent="0.2">
      <c r="A468" s="8" t="s">
        <v>427</v>
      </c>
      <c r="B468" s="11" t="s">
        <v>428</v>
      </c>
      <c r="C468" s="8" t="s">
        <v>429</v>
      </c>
      <c r="D468" s="11" t="s">
        <v>430</v>
      </c>
      <c r="E468" s="8" t="s">
        <v>114</v>
      </c>
      <c r="F468" s="11" t="s">
        <v>115</v>
      </c>
      <c r="G468" s="61">
        <v>3052000</v>
      </c>
      <c r="H468" s="61">
        <v>3174000</v>
      </c>
    </row>
    <row r="469" spans="1:8" ht="38.25" outlineLevel="2" x14ac:dyDescent="0.2">
      <c r="A469" s="9" t="s">
        <v>427</v>
      </c>
      <c r="B469" s="12" t="s">
        <v>428</v>
      </c>
      <c r="C469" s="14" t="s">
        <v>207</v>
      </c>
      <c r="D469" s="12" t="s">
        <v>208</v>
      </c>
      <c r="E469" s="14" t="s">
        <v>6</v>
      </c>
      <c r="F469" s="12" t="s">
        <v>6</v>
      </c>
      <c r="G469" s="60">
        <v>864000</v>
      </c>
      <c r="H469" s="60">
        <v>899000</v>
      </c>
    </row>
    <row r="470" spans="1:8" ht="51" outlineLevel="3" x14ac:dyDescent="0.2">
      <c r="A470" s="9" t="s">
        <v>427</v>
      </c>
      <c r="B470" s="12" t="s">
        <v>428</v>
      </c>
      <c r="C470" s="14" t="s">
        <v>352</v>
      </c>
      <c r="D470" s="12" t="s">
        <v>353</v>
      </c>
      <c r="E470" s="14" t="s">
        <v>6</v>
      </c>
      <c r="F470" s="12" t="s">
        <v>6</v>
      </c>
      <c r="G470" s="60">
        <v>864000</v>
      </c>
      <c r="H470" s="60">
        <v>899000</v>
      </c>
    </row>
    <row r="471" spans="1:8" ht="51" outlineLevel="4" x14ac:dyDescent="0.2">
      <c r="A471" s="9" t="s">
        <v>427</v>
      </c>
      <c r="B471" s="12" t="s">
        <v>428</v>
      </c>
      <c r="C471" s="14" t="s">
        <v>431</v>
      </c>
      <c r="D471" s="12" t="s">
        <v>430</v>
      </c>
      <c r="E471" s="14" t="s">
        <v>6</v>
      </c>
      <c r="F471" s="12" t="s">
        <v>6</v>
      </c>
      <c r="G471" s="60">
        <v>864000</v>
      </c>
      <c r="H471" s="60">
        <v>899000</v>
      </c>
    </row>
    <row r="472" spans="1:8" ht="51" outlineLevel="5" x14ac:dyDescent="0.2">
      <c r="A472" s="8" t="s">
        <v>427</v>
      </c>
      <c r="B472" s="11" t="s">
        <v>428</v>
      </c>
      <c r="C472" s="8" t="s">
        <v>431</v>
      </c>
      <c r="D472" s="11" t="s">
        <v>430</v>
      </c>
      <c r="E472" s="8" t="s">
        <v>114</v>
      </c>
      <c r="F472" s="11" t="s">
        <v>115</v>
      </c>
      <c r="G472" s="61">
        <v>864000</v>
      </c>
      <c r="H472" s="61">
        <v>899000</v>
      </c>
    </row>
    <row r="473" spans="1:8" ht="38.25" outlineLevel="2" x14ac:dyDescent="0.2">
      <c r="A473" s="9" t="s">
        <v>427</v>
      </c>
      <c r="B473" s="12" t="s">
        <v>428</v>
      </c>
      <c r="C473" s="14" t="s">
        <v>379</v>
      </c>
      <c r="D473" s="12" t="s">
        <v>380</v>
      </c>
      <c r="E473" s="14" t="s">
        <v>6</v>
      </c>
      <c r="F473" s="12" t="s">
        <v>6</v>
      </c>
      <c r="G473" s="60">
        <v>507000</v>
      </c>
      <c r="H473" s="60">
        <v>527000</v>
      </c>
    </row>
    <row r="474" spans="1:8" ht="76.5" outlineLevel="3" x14ac:dyDescent="0.2">
      <c r="A474" s="9" t="s">
        <v>427</v>
      </c>
      <c r="B474" s="12" t="s">
        <v>428</v>
      </c>
      <c r="C474" s="14" t="s">
        <v>432</v>
      </c>
      <c r="D474" s="12" t="s">
        <v>433</v>
      </c>
      <c r="E474" s="14" t="s">
        <v>6</v>
      </c>
      <c r="F474" s="12" t="s">
        <v>6</v>
      </c>
      <c r="G474" s="60">
        <v>507000</v>
      </c>
      <c r="H474" s="60">
        <v>527000</v>
      </c>
    </row>
    <row r="475" spans="1:8" ht="51" outlineLevel="4" x14ac:dyDescent="0.2">
      <c r="A475" s="9" t="s">
        <v>427</v>
      </c>
      <c r="B475" s="12" t="s">
        <v>428</v>
      </c>
      <c r="C475" s="14" t="s">
        <v>434</v>
      </c>
      <c r="D475" s="12" t="s">
        <v>430</v>
      </c>
      <c r="E475" s="14" t="s">
        <v>6</v>
      </c>
      <c r="F475" s="12" t="s">
        <v>6</v>
      </c>
      <c r="G475" s="60">
        <v>507000</v>
      </c>
      <c r="H475" s="60">
        <v>527000</v>
      </c>
    </row>
    <row r="476" spans="1:8" ht="51" outlineLevel="5" x14ac:dyDescent="0.2">
      <c r="A476" s="8" t="s">
        <v>427</v>
      </c>
      <c r="B476" s="11" t="s">
        <v>428</v>
      </c>
      <c r="C476" s="8" t="s">
        <v>434</v>
      </c>
      <c r="D476" s="11" t="s">
        <v>430</v>
      </c>
      <c r="E476" s="8" t="s">
        <v>114</v>
      </c>
      <c r="F476" s="11" t="s">
        <v>115</v>
      </c>
      <c r="G476" s="61">
        <v>507000</v>
      </c>
      <c r="H476" s="61">
        <v>527000</v>
      </c>
    </row>
    <row r="477" spans="1:8" ht="38.25" outlineLevel="2" x14ac:dyDescent="0.2">
      <c r="A477" s="9" t="s">
        <v>427</v>
      </c>
      <c r="B477" s="12" t="s">
        <v>428</v>
      </c>
      <c r="C477" s="14" t="s">
        <v>49</v>
      </c>
      <c r="D477" s="12" t="s">
        <v>50</v>
      </c>
      <c r="E477" s="14" t="s">
        <v>6</v>
      </c>
      <c r="F477" s="12" t="s">
        <v>6</v>
      </c>
      <c r="G477" s="60">
        <v>300000000</v>
      </c>
      <c r="H477" s="60">
        <v>300000000</v>
      </c>
    </row>
    <row r="478" spans="1:8" ht="76.5" outlineLevel="3" x14ac:dyDescent="0.2">
      <c r="A478" s="9" t="s">
        <v>427</v>
      </c>
      <c r="B478" s="12" t="s">
        <v>428</v>
      </c>
      <c r="C478" s="14" t="s">
        <v>106</v>
      </c>
      <c r="D478" s="12" t="s">
        <v>107</v>
      </c>
      <c r="E478" s="14" t="s">
        <v>6</v>
      </c>
      <c r="F478" s="12" t="s">
        <v>6</v>
      </c>
      <c r="G478" s="60">
        <v>300000000</v>
      </c>
      <c r="H478" s="60">
        <v>300000000</v>
      </c>
    </row>
    <row r="479" spans="1:8" ht="102" outlineLevel="4" x14ac:dyDescent="0.2">
      <c r="A479" s="9" t="s">
        <v>427</v>
      </c>
      <c r="B479" s="12" t="s">
        <v>428</v>
      </c>
      <c r="C479" s="14" t="s">
        <v>435</v>
      </c>
      <c r="D479" s="12" t="s">
        <v>436</v>
      </c>
      <c r="E479" s="14" t="s">
        <v>6</v>
      </c>
      <c r="F479" s="12" t="s">
        <v>6</v>
      </c>
      <c r="G479" s="60">
        <v>300000000</v>
      </c>
      <c r="H479" s="60">
        <v>300000000</v>
      </c>
    </row>
    <row r="480" spans="1:8" ht="89.25" outlineLevel="5" x14ac:dyDescent="0.2">
      <c r="A480" s="8" t="s">
        <v>427</v>
      </c>
      <c r="B480" s="11" t="s">
        <v>428</v>
      </c>
      <c r="C480" s="8" t="s">
        <v>435</v>
      </c>
      <c r="D480" s="11" t="s">
        <v>436</v>
      </c>
      <c r="E480" s="8" t="s">
        <v>437</v>
      </c>
      <c r="F480" s="11" t="s">
        <v>438</v>
      </c>
      <c r="G480" s="61">
        <v>300000000</v>
      </c>
      <c r="H480" s="61">
        <v>300000000</v>
      </c>
    </row>
    <row r="481" spans="1:8" ht="38.25" outlineLevel="2" x14ac:dyDescent="0.2">
      <c r="A481" s="9" t="s">
        <v>427</v>
      </c>
      <c r="B481" s="12" t="s">
        <v>428</v>
      </c>
      <c r="C481" s="14" t="s">
        <v>19</v>
      </c>
      <c r="D481" s="12" t="s">
        <v>20</v>
      </c>
      <c r="E481" s="14" t="s">
        <v>6</v>
      </c>
      <c r="F481" s="12" t="s">
        <v>6</v>
      </c>
      <c r="G481" s="60">
        <v>6707000</v>
      </c>
      <c r="H481" s="60">
        <v>6975000</v>
      </c>
    </row>
    <row r="482" spans="1:8" ht="89.25" outlineLevel="3" x14ac:dyDescent="0.2">
      <c r="A482" s="9" t="s">
        <v>427</v>
      </c>
      <c r="B482" s="12" t="s">
        <v>428</v>
      </c>
      <c r="C482" s="14" t="s">
        <v>423</v>
      </c>
      <c r="D482" s="12" t="s">
        <v>424</v>
      </c>
      <c r="E482" s="14" t="s">
        <v>6</v>
      </c>
      <c r="F482" s="12" t="s">
        <v>6</v>
      </c>
      <c r="G482" s="60">
        <v>6707000</v>
      </c>
      <c r="H482" s="60">
        <v>6975000</v>
      </c>
    </row>
    <row r="483" spans="1:8" ht="51" outlineLevel="4" x14ac:dyDescent="0.2">
      <c r="A483" s="9" t="s">
        <v>427</v>
      </c>
      <c r="B483" s="12" t="s">
        <v>428</v>
      </c>
      <c r="C483" s="14" t="s">
        <v>439</v>
      </c>
      <c r="D483" s="12" t="s">
        <v>440</v>
      </c>
      <c r="E483" s="14" t="s">
        <v>6</v>
      </c>
      <c r="F483" s="12" t="s">
        <v>6</v>
      </c>
      <c r="G483" s="60">
        <v>6707000</v>
      </c>
      <c r="H483" s="60">
        <v>6975000</v>
      </c>
    </row>
    <row r="484" spans="1:8" ht="38.25" outlineLevel="5" x14ac:dyDescent="0.2">
      <c r="A484" s="8" t="s">
        <v>427</v>
      </c>
      <c r="B484" s="11" t="s">
        <v>428</v>
      </c>
      <c r="C484" s="8" t="s">
        <v>439</v>
      </c>
      <c r="D484" s="11" t="s">
        <v>440</v>
      </c>
      <c r="E484" s="8" t="s">
        <v>114</v>
      </c>
      <c r="F484" s="11" t="s">
        <v>115</v>
      </c>
      <c r="G484" s="61">
        <v>6707000</v>
      </c>
      <c r="H484" s="61">
        <v>6975000</v>
      </c>
    </row>
    <row r="485" spans="1:8" outlineLevel="1" x14ac:dyDescent="0.2">
      <c r="A485" s="9" t="s">
        <v>441</v>
      </c>
      <c r="B485" s="12" t="s">
        <v>442</v>
      </c>
      <c r="C485" s="14" t="s">
        <v>6</v>
      </c>
      <c r="D485" s="12" t="s">
        <v>6</v>
      </c>
      <c r="E485" s="14" t="s">
        <v>6</v>
      </c>
      <c r="F485" s="12" t="s">
        <v>6</v>
      </c>
      <c r="G485" s="60">
        <v>188361919.75999999</v>
      </c>
      <c r="H485" s="60">
        <v>197782898.16</v>
      </c>
    </row>
    <row r="486" spans="1:8" ht="38.25" outlineLevel="2" x14ac:dyDescent="0.2">
      <c r="A486" s="9" t="s">
        <v>441</v>
      </c>
      <c r="B486" s="12" t="s">
        <v>442</v>
      </c>
      <c r="C486" s="14" t="s">
        <v>325</v>
      </c>
      <c r="D486" s="12" t="s">
        <v>326</v>
      </c>
      <c r="E486" s="14" t="s">
        <v>6</v>
      </c>
      <c r="F486" s="12" t="s">
        <v>6</v>
      </c>
      <c r="G486" s="60">
        <v>156433900</v>
      </c>
      <c r="H486" s="60">
        <v>166217100</v>
      </c>
    </row>
    <row r="487" spans="1:8" ht="76.5" outlineLevel="3" x14ac:dyDescent="0.2">
      <c r="A487" s="9" t="s">
        <v>441</v>
      </c>
      <c r="B487" s="12" t="s">
        <v>442</v>
      </c>
      <c r="C487" s="14" t="s">
        <v>443</v>
      </c>
      <c r="D487" s="12" t="s">
        <v>444</v>
      </c>
      <c r="E487" s="14" t="s">
        <v>6</v>
      </c>
      <c r="F487" s="12" t="s">
        <v>6</v>
      </c>
      <c r="G487" s="60">
        <v>151018900</v>
      </c>
      <c r="H487" s="60">
        <v>160589100</v>
      </c>
    </row>
    <row r="488" spans="1:8" ht="63.75" outlineLevel="4" x14ac:dyDescent="0.2">
      <c r="A488" s="9" t="s">
        <v>441</v>
      </c>
      <c r="B488" s="12" t="s">
        <v>442</v>
      </c>
      <c r="C488" s="14" t="s">
        <v>445</v>
      </c>
      <c r="D488" s="12" t="s">
        <v>446</v>
      </c>
      <c r="E488" s="14" t="s">
        <v>6</v>
      </c>
      <c r="F488" s="12" t="s">
        <v>6</v>
      </c>
      <c r="G488" s="60">
        <v>28927100</v>
      </c>
      <c r="H488" s="60">
        <v>31405800</v>
      </c>
    </row>
    <row r="489" spans="1:8" ht="51" outlineLevel="5" x14ac:dyDescent="0.2">
      <c r="A489" s="8" t="s">
        <v>441</v>
      </c>
      <c r="B489" s="11" t="s">
        <v>442</v>
      </c>
      <c r="C489" s="8" t="s">
        <v>445</v>
      </c>
      <c r="D489" s="11" t="s">
        <v>446</v>
      </c>
      <c r="E489" s="8" t="s">
        <v>114</v>
      </c>
      <c r="F489" s="11" t="s">
        <v>115</v>
      </c>
      <c r="G489" s="61">
        <v>28927100</v>
      </c>
      <c r="H489" s="61">
        <v>31405800</v>
      </c>
    </row>
    <row r="490" spans="1:8" ht="63.75" outlineLevel="4" x14ac:dyDescent="0.2">
      <c r="A490" s="9" t="s">
        <v>441</v>
      </c>
      <c r="B490" s="12" t="s">
        <v>442</v>
      </c>
      <c r="C490" s="14" t="s">
        <v>447</v>
      </c>
      <c r="D490" s="12" t="s">
        <v>448</v>
      </c>
      <c r="E490" s="14" t="s">
        <v>6</v>
      </c>
      <c r="F490" s="12" t="s">
        <v>6</v>
      </c>
      <c r="G490" s="60">
        <v>23549000</v>
      </c>
      <c r="H490" s="60">
        <v>25929600</v>
      </c>
    </row>
    <row r="491" spans="1:8" ht="63.75" outlineLevel="5" x14ac:dyDescent="0.2">
      <c r="A491" s="8" t="s">
        <v>441</v>
      </c>
      <c r="B491" s="11" t="s">
        <v>442</v>
      </c>
      <c r="C491" s="8" t="s">
        <v>447</v>
      </c>
      <c r="D491" s="11" t="s">
        <v>448</v>
      </c>
      <c r="E491" s="8" t="s">
        <v>114</v>
      </c>
      <c r="F491" s="11" t="s">
        <v>115</v>
      </c>
      <c r="G491" s="61">
        <v>23549000</v>
      </c>
      <c r="H491" s="61">
        <v>25929600</v>
      </c>
    </row>
    <row r="492" spans="1:8" ht="63.75" outlineLevel="4" x14ac:dyDescent="0.2">
      <c r="A492" s="9" t="s">
        <v>441</v>
      </c>
      <c r="B492" s="12" t="s">
        <v>442</v>
      </c>
      <c r="C492" s="14" t="s">
        <v>449</v>
      </c>
      <c r="D492" s="12" t="s">
        <v>450</v>
      </c>
      <c r="E492" s="14" t="s">
        <v>6</v>
      </c>
      <c r="F492" s="12" t="s">
        <v>6</v>
      </c>
      <c r="G492" s="60">
        <v>98542800</v>
      </c>
      <c r="H492" s="60">
        <v>103253700</v>
      </c>
    </row>
    <row r="493" spans="1:8" ht="51" outlineLevel="5" x14ac:dyDescent="0.2">
      <c r="A493" s="8" t="s">
        <v>441</v>
      </c>
      <c r="B493" s="11" t="s">
        <v>442</v>
      </c>
      <c r="C493" s="8" t="s">
        <v>449</v>
      </c>
      <c r="D493" s="11" t="s">
        <v>450</v>
      </c>
      <c r="E493" s="8" t="s">
        <v>114</v>
      </c>
      <c r="F493" s="11" t="s">
        <v>115</v>
      </c>
      <c r="G493" s="61">
        <v>98542800</v>
      </c>
      <c r="H493" s="61">
        <v>103253700</v>
      </c>
    </row>
    <row r="494" spans="1:8" ht="51" outlineLevel="3" x14ac:dyDescent="0.2">
      <c r="A494" s="9" t="s">
        <v>441</v>
      </c>
      <c r="B494" s="12" t="s">
        <v>442</v>
      </c>
      <c r="C494" s="14" t="s">
        <v>327</v>
      </c>
      <c r="D494" s="12" t="s">
        <v>328</v>
      </c>
      <c r="E494" s="14" t="s">
        <v>6</v>
      </c>
      <c r="F494" s="12" t="s">
        <v>6</v>
      </c>
      <c r="G494" s="60">
        <v>5382000</v>
      </c>
      <c r="H494" s="60">
        <v>5595000</v>
      </c>
    </row>
    <row r="495" spans="1:8" ht="38.25" outlineLevel="4" x14ac:dyDescent="0.2">
      <c r="A495" s="9" t="s">
        <v>441</v>
      </c>
      <c r="B495" s="12" t="s">
        <v>442</v>
      </c>
      <c r="C495" s="14" t="s">
        <v>329</v>
      </c>
      <c r="D495" s="12" t="s">
        <v>129</v>
      </c>
      <c r="E495" s="14" t="s">
        <v>6</v>
      </c>
      <c r="F495" s="12" t="s">
        <v>6</v>
      </c>
      <c r="G495" s="60">
        <v>67000</v>
      </c>
      <c r="H495" s="60">
        <v>67000</v>
      </c>
    </row>
    <row r="496" spans="1:8" ht="38.25" outlineLevel="5" x14ac:dyDescent="0.2">
      <c r="A496" s="8" t="s">
        <v>441</v>
      </c>
      <c r="B496" s="11" t="s">
        <v>442</v>
      </c>
      <c r="C496" s="8" t="s">
        <v>329</v>
      </c>
      <c r="D496" s="11" t="s">
        <v>129</v>
      </c>
      <c r="E496" s="8" t="s">
        <v>130</v>
      </c>
      <c r="F496" s="11" t="s">
        <v>131</v>
      </c>
      <c r="G496" s="61">
        <v>67000</v>
      </c>
      <c r="H496" s="61">
        <v>67000</v>
      </c>
    </row>
    <row r="497" spans="1:8" ht="102" outlineLevel="4" x14ac:dyDescent="0.2">
      <c r="A497" s="9" t="s">
        <v>441</v>
      </c>
      <c r="B497" s="12" t="s">
        <v>442</v>
      </c>
      <c r="C497" s="14" t="s">
        <v>451</v>
      </c>
      <c r="D497" s="12" t="s">
        <v>452</v>
      </c>
      <c r="E497" s="14" t="s">
        <v>6</v>
      </c>
      <c r="F497" s="12" t="s">
        <v>6</v>
      </c>
      <c r="G497" s="60">
        <v>5315000</v>
      </c>
      <c r="H497" s="60">
        <v>5528000</v>
      </c>
    </row>
    <row r="498" spans="1:8" ht="89.25" outlineLevel="5" x14ac:dyDescent="0.2">
      <c r="A498" s="8" t="s">
        <v>441</v>
      </c>
      <c r="B498" s="11" t="s">
        <v>442</v>
      </c>
      <c r="C498" s="8" t="s">
        <v>451</v>
      </c>
      <c r="D498" s="11" t="s">
        <v>452</v>
      </c>
      <c r="E498" s="8" t="s">
        <v>114</v>
      </c>
      <c r="F498" s="11" t="s">
        <v>115</v>
      </c>
      <c r="G498" s="61">
        <v>5315000</v>
      </c>
      <c r="H498" s="61">
        <v>5528000</v>
      </c>
    </row>
    <row r="499" spans="1:8" ht="63.75" outlineLevel="3" x14ac:dyDescent="0.2">
      <c r="A499" s="9" t="s">
        <v>441</v>
      </c>
      <c r="B499" s="12" t="s">
        <v>442</v>
      </c>
      <c r="C499" s="14" t="s">
        <v>336</v>
      </c>
      <c r="D499" s="12" t="s">
        <v>337</v>
      </c>
      <c r="E499" s="14" t="s">
        <v>6</v>
      </c>
      <c r="F499" s="12" t="s">
        <v>6</v>
      </c>
      <c r="G499" s="60">
        <v>33000</v>
      </c>
      <c r="H499" s="60">
        <v>33000</v>
      </c>
    </row>
    <row r="500" spans="1:8" ht="38.25" outlineLevel="4" x14ac:dyDescent="0.2">
      <c r="A500" s="9" t="s">
        <v>441</v>
      </c>
      <c r="B500" s="12" t="s">
        <v>442</v>
      </c>
      <c r="C500" s="14" t="s">
        <v>338</v>
      </c>
      <c r="D500" s="12" t="s">
        <v>129</v>
      </c>
      <c r="E500" s="14" t="s">
        <v>6</v>
      </c>
      <c r="F500" s="12" t="s">
        <v>6</v>
      </c>
      <c r="G500" s="60">
        <v>33000</v>
      </c>
      <c r="H500" s="60">
        <v>33000</v>
      </c>
    </row>
    <row r="501" spans="1:8" ht="76.5" outlineLevel="5" x14ac:dyDescent="0.2">
      <c r="A501" s="8" t="s">
        <v>441</v>
      </c>
      <c r="B501" s="11" t="s">
        <v>442</v>
      </c>
      <c r="C501" s="8" t="s">
        <v>338</v>
      </c>
      <c r="D501" s="11" t="s">
        <v>129</v>
      </c>
      <c r="E501" s="8" t="s">
        <v>25</v>
      </c>
      <c r="F501" s="11" t="s">
        <v>26</v>
      </c>
      <c r="G501" s="61">
        <v>3000</v>
      </c>
      <c r="H501" s="61">
        <v>3000</v>
      </c>
    </row>
    <row r="502" spans="1:8" ht="38.25" outlineLevel="5" x14ac:dyDescent="0.2">
      <c r="A502" s="8" t="s">
        <v>441</v>
      </c>
      <c r="B502" s="11" t="s">
        <v>442</v>
      </c>
      <c r="C502" s="8" t="s">
        <v>338</v>
      </c>
      <c r="D502" s="11" t="s">
        <v>129</v>
      </c>
      <c r="E502" s="8" t="s">
        <v>130</v>
      </c>
      <c r="F502" s="11" t="s">
        <v>131</v>
      </c>
      <c r="G502" s="61">
        <v>30000</v>
      </c>
      <c r="H502" s="61">
        <v>30000</v>
      </c>
    </row>
    <row r="503" spans="1:8" ht="63.75" outlineLevel="2" x14ac:dyDescent="0.2">
      <c r="A503" s="9" t="s">
        <v>441</v>
      </c>
      <c r="B503" s="12" t="s">
        <v>442</v>
      </c>
      <c r="C503" s="14" t="s">
        <v>193</v>
      </c>
      <c r="D503" s="12" t="s">
        <v>194</v>
      </c>
      <c r="E503" s="14" t="s">
        <v>6</v>
      </c>
      <c r="F503" s="12" t="s">
        <v>6</v>
      </c>
      <c r="G503" s="60">
        <v>31919019.760000002</v>
      </c>
      <c r="H503" s="60">
        <v>31557798.16</v>
      </c>
    </row>
    <row r="504" spans="1:8" ht="89.25" outlineLevel="3" x14ac:dyDescent="0.2">
      <c r="A504" s="9" t="s">
        <v>441</v>
      </c>
      <c r="B504" s="12" t="s">
        <v>442</v>
      </c>
      <c r="C504" s="14" t="s">
        <v>453</v>
      </c>
      <c r="D504" s="12" t="s">
        <v>454</v>
      </c>
      <c r="E504" s="14" t="s">
        <v>6</v>
      </c>
      <c r="F504" s="12" t="s">
        <v>6</v>
      </c>
      <c r="G504" s="60">
        <v>31919019.760000002</v>
      </c>
      <c r="H504" s="60">
        <v>31557798.16</v>
      </c>
    </row>
    <row r="505" spans="1:8" ht="25.5" outlineLevel="4" x14ac:dyDescent="0.2">
      <c r="A505" s="9" t="s">
        <v>441</v>
      </c>
      <c r="B505" s="12" t="s">
        <v>442</v>
      </c>
      <c r="C505" s="14" t="s">
        <v>455</v>
      </c>
      <c r="D505" s="12" t="s">
        <v>456</v>
      </c>
      <c r="E505" s="14" t="s">
        <v>6</v>
      </c>
      <c r="F505" s="12" t="s">
        <v>6</v>
      </c>
      <c r="G505" s="60">
        <v>31919019.760000002</v>
      </c>
      <c r="H505" s="60">
        <v>31557798.16</v>
      </c>
    </row>
    <row r="506" spans="1:8" ht="25.5" outlineLevel="5" x14ac:dyDescent="0.2">
      <c r="A506" s="8" t="s">
        <v>441</v>
      </c>
      <c r="B506" s="11" t="s">
        <v>442</v>
      </c>
      <c r="C506" s="8" t="s">
        <v>455</v>
      </c>
      <c r="D506" s="11" t="s">
        <v>456</v>
      </c>
      <c r="E506" s="8" t="s">
        <v>114</v>
      </c>
      <c r="F506" s="11" t="s">
        <v>115</v>
      </c>
      <c r="G506" s="61">
        <v>31919019.760000002</v>
      </c>
      <c r="H506" s="61">
        <v>31557798.16</v>
      </c>
    </row>
    <row r="507" spans="1:8" ht="51" outlineLevel="2" x14ac:dyDescent="0.2">
      <c r="A507" s="9" t="s">
        <v>441</v>
      </c>
      <c r="B507" s="12" t="s">
        <v>442</v>
      </c>
      <c r="C507" s="14" t="s">
        <v>199</v>
      </c>
      <c r="D507" s="12" t="s">
        <v>200</v>
      </c>
      <c r="E507" s="14" t="s">
        <v>6</v>
      </c>
      <c r="F507" s="12" t="s">
        <v>6</v>
      </c>
      <c r="G507" s="60">
        <v>3000</v>
      </c>
      <c r="H507" s="60">
        <v>3000</v>
      </c>
    </row>
    <row r="508" spans="1:8" ht="102" outlineLevel="3" x14ac:dyDescent="0.2">
      <c r="A508" s="9" t="s">
        <v>441</v>
      </c>
      <c r="B508" s="12" t="s">
        <v>442</v>
      </c>
      <c r="C508" s="14" t="s">
        <v>201</v>
      </c>
      <c r="D508" s="12" t="s">
        <v>202</v>
      </c>
      <c r="E508" s="14" t="s">
        <v>6</v>
      </c>
      <c r="F508" s="12" t="s">
        <v>6</v>
      </c>
      <c r="G508" s="60">
        <v>2000</v>
      </c>
      <c r="H508" s="60">
        <v>2000</v>
      </c>
    </row>
    <row r="509" spans="1:8" ht="38.25" outlineLevel="4" x14ac:dyDescent="0.2">
      <c r="A509" s="9" t="s">
        <v>441</v>
      </c>
      <c r="B509" s="12" t="s">
        <v>442</v>
      </c>
      <c r="C509" s="14" t="s">
        <v>253</v>
      </c>
      <c r="D509" s="12" t="s">
        <v>129</v>
      </c>
      <c r="E509" s="14" t="s">
        <v>6</v>
      </c>
      <c r="F509" s="12" t="s">
        <v>6</v>
      </c>
      <c r="G509" s="60">
        <v>2000</v>
      </c>
      <c r="H509" s="60">
        <v>2000</v>
      </c>
    </row>
    <row r="510" spans="1:8" ht="76.5" outlineLevel="5" x14ac:dyDescent="0.2">
      <c r="A510" s="8" t="s">
        <v>441</v>
      </c>
      <c r="B510" s="11" t="s">
        <v>442</v>
      </c>
      <c r="C510" s="8" t="s">
        <v>253</v>
      </c>
      <c r="D510" s="11" t="s">
        <v>129</v>
      </c>
      <c r="E510" s="8" t="s">
        <v>25</v>
      </c>
      <c r="F510" s="11" t="s">
        <v>26</v>
      </c>
      <c r="G510" s="61">
        <v>2000</v>
      </c>
      <c r="H510" s="61">
        <v>2000</v>
      </c>
    </row>
    <row r="511" spans="1:8" ht="76.5" outlineLevel="3" x14ac:dyDescent="0.2">
      <c r="A511" s="9" t="s">
        <v>441</v>
      </c>
      <c r="B511" s="12" t="s">
        <v>442</v>
      </c>
      <c r="C511" s="14" t="s">
        <v>266</v>
      </c>
      <c r="D511" s="12" t="s">
        <v>267</v>
      </c>
      <c r="E511" s="14" t="s">
        <v>6</v>
      </c>
      <c r="F511" s="12" t="s">
        <v>6</v>
      </c>
      <c r="G511" s="60">
        <v>1000</v>
      </c>
      <c r="H511" s="60">
        <v>1000</v>
      </c>
    </row>
    <row r="512" spans="1:8" ht="38.25" outlineLevel="4" x14ac:dyDescent="0.2">
      <c r="A512" s="9" t="s">
        <v>441</v>
      </c>
      <c r="B512" s="12" t="s">
        <v>442</v>
      </c>
      <c r="C512" s="14" t="s">
        <v>268</v>
      </c>
      <c r="D512" s="12" t="s">
        <v>129</v>
      </c>
      <c r="E512" s="14" t="s">
        <v>6</v>
      </c>
      <c r="F512" s="12" t="s">
        <v>6</v>
      </c>
      <c r="G512" s="60">
        <v>1000</v>
      </c>
      <c r="H512" s="60">
        <v>1000</v>
      </c>
    </row>
    <row r="513" spans="1:8" ht="76.5" outlineLevel="5" x14ac:dyDescent="0.2">
      <c r="A513" s="8" t="s">
        <v>441</v>
      </c>
      <c r="B513" s="11" t="s">
        <v>442</v>
      </c>
      <c r="C513" s="8" t="s">
        <v>268</v>
      </c>
      <c r="D513" s="11" t="s">
        <v>129</v>
      </c>
      <c r="E513" s="8" t="s">
        <v>25</v>
      </c>
      <c r="F513" s="11" t="s">
        <v>26</v>
      </c>
      <c r="G513" s="61">
        <v>1000</v>
      </c>
      <c r="H513" s="61">
        <v>1000</v>
      </c>
    </row>
    <row r="514" spans="1:8" ht="38.25" outlineLevel="2" x14ac:dyDescent="0.2">
      <c r="A514" s="9" t="s">
        <v>441</v>
      </c>
      <c r="B514" s="12" t="s">
        <v>442</v>
      </c>
      <c r="C514" s="14" t="s">
        <v>140</v>
      </c>
      <c r="D514" s="12" t="s">
        <v>141</v>
      </c>
      <c r="E514" s="14" t="s">
        <v>6</v>
      </c>
      <c r="F514" s="12" t="s">
        <v>6</v>
      </c>
      <c r="G514" s="60">
        <v>3000</v>
      </c>
      <c r="H514" s="60">
        <v>3000</v>
      </c>
    </row>
    <row r="515" spans="1:8" ht="76.5" outlineLevel="3" x14ac:dyDescent="0.2">
      <c r="A515" s="9" t="s">
        <v>441</v>
      </c>
      <c r="B515" s="12" t="s">
        <v>442</v>
      </c>
      <c r="C515" s="14" t="s">
        <v>142</v>
      </c>
      <c r="D515" s="12" t="s">
        <v>143</v>
      </c>
      <c r="E515" s="14" t="s">
        <v>6</v>
      </c>
      <c r="F515" s="12" t="s">
        <v>6</v>
      </c>
      <c r="G515" s="60">
        <v>3000</v>
      </c>
      <c r="H515" s="60">
        <v>3000</v>
      </c>
    </row>
    <row r="516" spans="1:8" ht="38.25" outlineLevel="4" x14ac:dyDescent="0.2">
      <c r="A516" s="9" t="s">
        <v>441</v>
      </c>
      <c r="B516" s="12" t="s">
        <v>442</v>
      </c>
      <c r="C516" s="14" t="s">
        <v>144</v>
      </c>
      <c r="D516" s="12" t="s">
        <v>129</v>
      </c>
      <c r="E516" s="14" t="s">
        <v>6</v>
      </c>
      <c r="F516" s="12" t="s">
        <v>6</v>
      </c>
      <c r="G516" s="60">
        <v>3000</v>
      </c>
      <c r="H516" s="60">
        <v>3000</v>
      </c>
    </row>
    <row r="517" spans="1:8" ht="76.5" outlineLevel="5" x14ac:dyDescent="0.2">
      <c r="A517" s="8" t="s">
        <v>441</v>
      </c>
      <c r="B517" s="11" t="s">
        <v>442</v>
      </c>
      <c r="C517" s="8" t="s">
        <v>144</v>
      </c>
      <c r="D517" s="11" t="s">
        <v>129</v>
      </c>
      <c r="E517" s="8" t="s">
        <v>25</v>
      </c>
      <c r="F517" s="11" t="s">
        <v>26</v>
      </c>
      <c r="G517" s="61">
        <v>3000</v>
      </c>
      <c r="H517" s="61">
        <v>3000</v>
      </c>
    </row>
    <row r="518" spans="1:8" ht="38.25" outlineLevel="2" x14ac:dyDescent="0.2">
      <c r="A518" s="9" t="s">
        <v>441</v>
      </c>
      <c r="B518" s="12" t="s">
        <v>442</v>
      </c>
      <c r="C518" s="14" t="s">
        <v>170</v>
      </c>
      <c r="D518" s="12" t="s">
        <v>171</v>
      </c>
      <c r="E518" s="14" t="s">
        <v>6</v>
      </c>
      <c r="F518" s="12" t="s">
        <v>6</v>
      </c>
      <c r="G518" s="60">
        <v>1000</v>
      </c>
      <c r="H518" s="60">
        <v>1000</v>
      </c>
    </row>
    <row r="519" spans="1:8" ht="51" outlineLevel="3" x14ac:dyDescent="0.2">
      <c r="A519" s="9" t="s">
        <v>441</v>
      </c>
      <c r="B519" s="12" t="s">
        <v>442</v>
      </c>
      <c r="C519" s="14" t="s">
        <v>180</v>
      </c>
      <c r="D519" s="12" t="s">
        <v>181</v>
      </c>
      <c r="E519" s="14" t="s">
        <v>6</v>
      </c>
      <c r="F519" s="12" t="s">
        <v>6</v>
      </c>
      <c r="G519" s="60">
        <v>1000</v>
      </c>
      <c r="H519" s="60">
        <v>1000</v>
      </c>
    </row>
    <row r="520" spans="1:8" ht="38.25" outlineLevel="4" x14ac:dyDescent="0.2">
      <c r="A520" s="9" t="s">
        <v>441</v>
      </c>
      <c r="B520" s="12" t="s">
        <v>442</v>
      </c>
      <c r="C520" s="14" t="s">
        <v>182</v>
      </c>
      <c r="D520" s="12" t="s">
        <v>129</v>
      </c>
      <c r="E520" s="14" t="s">
        <v>6</v>
      </c>
      <c r="F520" s="12" t="s">
        <v>6</v>
      </c>
      <c r="G520" s="60">
        <v>1000</v>
      </c>
      <c r="H520" s="60">
        <v>1000</v>
      </c>
    </row>
    <row r="521" spans="1:8" ht="76.5" outlineLevel="5" x14ac:dyDescent="0.2">
      <c r="A521" s="8" t="s">
        <v>441</v>
      </c>
      <c r="B521" s="11" t="s">
        <v>442</v>
      </c>
      <c r="C521" s="8" t="s">
        <v>182</v>
      </c>
      <c r="D521" s="11" t="s">
        <v>129</v>
      </c>
      <c r="E521" s="8" t="s">
        <v>25</v>
      </c>
      <c r="F521" s="11" t="s">
        <v>26</v>
      </c>
      <c r="G521" s="61">
        <v>1000</v>
      </c>
      <c r="H521" s="61">
        <v>1000</v>
      </c>
    </row>
    <row r="522" spans="1:8" ht="38.25" outlineLevel="2" x14ac:dyDescent="0.2">
      <c r="A522" s="9" t="s">
        <v>441</v>
      </c>
      <c r="B522" s="12" t="s">
        <v>442</v>
      </c>
      <c r="C522" s="14" t="s">
        <v>100</v>
      </c>
      <c r="D522" s="12" t="s">
        <v>101</v>
      </c>
      <c r="E522" s="14" t="s">
        <v>6</v>
      </c>
      <c r="F522" s="12" t="s">
        <v>6</v>
      </c>
      <c r="G522" s="60">
        <v>1000</v>
      </c>
      <c r="H522" s="60">
        <v>1000</v>
      </c>
    </row>
    <row r="523" spans="1:8" ht="63.75" outlineLevel="3" x14ac:dyDescent="0.2">
      <c r="A523" s="9" t="s">
        <v>441</v>
      </c>
      <c r="B523" s="12" t="s">
        <v>442</v>
      </c>
      <c r="C523" s="14" t="s">
        <v>230</v>
      </c>
      <c r="D523" s="12" t="s">
        <v>231</v>
      </c>
      <c r="E523" s="14" t="s">
        <v>6</v>
      </c>
      <c r="F523" s="12" t="s">
        <v>6</v>
      </c>
      <c r="G523" s="60">
        <v>1000</v>
      </c>
      <c r="H523" s="60">
        <v>1000</v>
      </c>
    </row>
    <row r="524" spans="1:8" ht="38.25" outlineLevel="4" x14ac:dyDescent="0.2">
      <c r="A524" s="9" t="s">
        <v>441</v>
      </c>
      <c r="B524" s="12" t="s">
        <v>442</v>
      </c>
      <c r="C524" s="14" t="s">
        <v>232</v>
      </c>
      <c r="D524" s="12" t="s">
        <v>129</v>
      </c>
      <c r="E524" s="14" t="s">
        <v>6</v>
      </c>
      <c r="F524" s="12" t="s">
        <v>6</v>
      </c>
      <c r="G524" s="60">
        <v>1000</v>
      </c>
      <c r="H524" s="60">
        <v>1000</v>
      </c>
    </row>
    <row r="525" spans="1:8" ht="76.5" outlineLevel="5" x14ac:dyDescent="0.2">
      <c r="A525" s="8" t="s">
        <v>441</v>
      </c>
      <c r="B525" s="11" t="s">
        <v>442</v>
      </c>
      <c r="C525" s="8" t="s">
        <v>232</v>
      </c>
      <c r="D525" s="11" t="s">
        <v>129</v>
      </c>
      <c r="E525" s="8" t="s">
        <v>25</v>
      </c>
      <c r="F525" s="11" t="s">
        <v>26</v>
      </c>
      <c r="G525" s="61">
        <v>1000</v>
      </c>
      <c r="H525" s="61">
        <v>1000</v>
      </c>
    </row>
    <row r="526" spans="1:8" ht="38.25" outlineLevel="2" x14ac:dyDescent="0.2">
      <c r="A526" s="9" t="s">
        <v>441</v>
      </c>
      <c r="B526" s="12" t="s">
        <v>442</v>
      </c>
      <c r="C526" s="14" t="s">
        <v>19</v>
      </c>
      <c r="D526" s="12" t="s">
        <v>20</v>
      </c>
      <c r="E526" s="14" t="s">
        <v>6</v>
      </c>
      <c r="F526" s="12" t="s">
        <v>6</v>
      </c>
      <c r="G526" s="60">
        <v>1000</v>
      </c>
      <c r="H526" s="60">
        <v>0</v>
      </c>
    </row>
    <row r="527" spans="1:8" ht="102" outlineLevel="3" x14ac:dyDescent="0.2">
      <c r="A527" s="9" t="s">
        <v>441</v>
      </c>
      <c r="B527" s="12" t="s">
        <v>442</v>
      </c>
      <c r="C527" s="14" t="s">
        <v>21</v>
      </c>
      <c r="D527" s="16" t="s">
        <v>22</v>
      </c>
      <c r="E527" s="14" t="s">
        <v>6</v>
      </c>
      <c r="F527" s="12" t="s">
        <v>6</v>
      </c>
      <c r="G527" s="60">
        <v>1000</v>
      </c>
      <c r="H527" s="60">
        <v>0</v>
      </c>
    </row>
    <row r="528" spans="1:8" ht="25.5" outlineLevel="4" x14ac:dyDescent="0.2">
      <c r="A528" s="9" t="s">
        <v>441</v>
      </c>
      <c r="B528" s="12" t="s">
        <v>442</v>
      </c>
      <c r="C528" s="14" t="s">
        <v>54</v>
      </c>
      <c r="D528" s="12" t="s">
        <v>42</v>
      </c>
      <c r="E528" s="14" t="s">
        <v>6</v>
      </c>
      <c r="F528" s="12" t="s">
        <v>6</v>
      </c>
      <c r="G528" s="60">
        <v>1000</v>
      </c>
      <c r="H528" s="60">
        <v>0</v>
      </c>
    </row>
    <row r="529" spans="1:8" ht="76.5" outlineLevel="5" x14ac:dyDescent="0.2">
      <c r="A529" s="8" t="s">
        <v>441</v>
      </c>
      <c r="B529" s="11" t="s">
        <v>442</v>
      </c>
      <c r="C529" s="8" t="s">
        <v>54</v>
      </c>
      <c r="D529" s="11" t="s">
        <v>42</v>
      </c>
      <c r="E529" s="8" t="s">
        <v>25</v>
      </c>
      <c r="F529" s="11" t="s">
        <v>26</v>
      </c>
      <c r="G529" s="61">
        <v>1000</v>
      </c>
      <c r="H529" s="61">
        <v>0</v>
      </c>
    </row>
    <row r="530" spans="1:8" ht="25.5" outlineLevel="1" x14ac:dyDescent="0.2">
      <c r="A530" s="9" t="s">
        <v>457</v>
      </c>
      <c r="B530" s="12" t="s">
        <v>458</v>
      </c>
      <c r="C530" s="14" t="s">
        <v>6</v>
      </c>
      <c r="D530" s="12" t="s">
        <v>6</v>
      </c>
      <c r="E530" s="14" t="s">
        <v>6</v>
      </c>
      <c r="F530" s="12" t="s">
        <v>6</v>
      </c>
      <c r="G530" s="60">
        <v>13677500</v>
      </c>
      <c r="H530" s="60">
        <v>13878400</v>
      </c>
    </row>
    <row r="531" spans="1:8" ht="38.25" outlineLevel="2" x14ac:dyDescent="0.2">
      <c r="A531" s="9" t="s">
        <v>457</v>
      </c>
      <c r="B531" s="12" t="s">
        <v>458</v>
      </c>
      <c r="C531" s="14" t="s">
        <v>325</v>
      </c>
      <c r="D531" s="12" t="s">
        <v>326</v>
      </c>
      <c r="E531" s="14" t="s">
        <v>6</v>
      </c>
      <c r="F531" s="12" t="s">
        <v>6</v>
      </c>
      <c r="G531" s="60">
        <v>5163000</v>
      </c>
      <c r="H531" s="60">
        <v>5369000</v>
      </c>
    </row>
    <row r="532" spans="1:8" ht="63.75" outlineLevel="3" x14ac:dyDescent="0.2">
      <c r="A532" s="9" t="s">
        <v>457</v>
      </c>
      <c r="B532" s="12" t="s">
        <v>458</v>
      </c>
      <c r="C532" s="14" t="s">
        <v>336</v>
      </c>
      <c r="D532" s="12" t="s">
        <v>337</v>
      </c>
      <c r="E532" s="14" t="s">
        <v>6</v>
      </c>
      <c r="F532" s="12" t="s">
        <v>6</v>
      </c>
      <c r="G532" s="60">
        <v>5163000</v>
      </c>
      <c r="H532" s="60">
        <v>5369000</v>
      </c>
    </row>
    <row r="533" spans="1:8" ht="25.5" outlineLevel="4" x14ac:dyDescent="0.2">
      <c r="A533" s="9" t="s">
        <v>457</v>
      </c>
      <c r="B533" s="12" t="s">
        <v>458</v>
      </c>
      <c r="C533" s="14" t="s">
        <v>459</v>
      </c>
      <c r="D533" s="12" t="s">
        <v>460</v>
      </c>
      <c r="E533" s="14" t="s">
        <v>6</v>
      </c>
      <c r="F533" s="12" t="s">
        <v>6</v>
      </c>
      <c r="G533" s="60">
        <v>5163000</v>
      </c>
      <c r="H533" s="60">
        <v>5369000</v>
      </c>
    </row>
    <row r="534" spans="1:8" ht="25.5" outlineLevel="5" x14ac:dyDescent="0.2">
      <c r="A534" s="8" t="s">
        <v>457</v>
      </c>
      <c r="B534" s="11" t="s">
        <v>458</v>
      </c>
      <c r="C534" s="8" t="s">
        <v>459</v>
      </c>
      <c r="D534" s="11" t="s">
        <v>460</v>
      </c>
      <c r="E534" s="8" t="s">
        <v>114</v>
      </c>
      <c r="F534" s="11" t="s">
        <v>115</v>
      </c>
      <c r="G534" s="61">
        <v>5163000</v>
      </c>
      <c r="H534" s="61">
        <v>5369000</v>
      </c>
    </row>
    <row r="535" spans="1:8" ht="38.25" outlineLevel="2" x14ac:dyDescent="0.2">
      <c r="A535" s="9" t="s">
        <v>457</v>
      </c>
      <c r="B535" s="12" t="s">
        <v>458</v>
      </c>
      <c r="C535" s="14" t="s">
        <v>170</v>
      </c>
      <c r="D535" s="12" t="s">
        <v>171</v>
      </c>
      <c r="E535" s="14" t="s">
        <v>6</v>
      </c>
      <c r="F535" s="12" t="s">
        <v>6</v>
      </c>
      <c r="G535" s="60">
        <v>2262500</v>
      </c>
      <c r="H535" s="60">
        <v>2257400</v>
      </c>
    </row>
    <row r="536" spans="1:8" ht="114.75" outlineLevel="3" x14ac:dyDescent="0.2">
      <c r="A536" s="9" t="s">
        <v>457</v>
      </c>
      <c r="B536" s="12" t="s">
        <v>458</v>
      </c>
      <c r="C536" s="14" t="s">
        <v>461</v>
      </c>
      <c r="D536" s="16" t="s">
        <v>462</v>
      </c>
      <c r="E536" s="14" t="s">
        <v>6</v>
      </c>
      <c r="F536" s="12" t="s">
        <v>6</v>
      </c>
      <c r="G536" s="60">
        <v>2262500</v>
      </c>
      <c r="H536" s="60">
        <v>2257400</v>
      </c>
    </row>
    <row r="537" spans="1:8" ht="38.25" outlineLevel="4" x14ac:dyDescent="0.2">
      <c r="A537" s="9" t="s">
        <v>457</v>
      </c>
      <c r="B537" s="12" t="s">
        <v>458</v>
      </c>
      <c r="C537" s="14" t="s">
        <v>463</v>
      </c>
      <c r="D537" s="12" t="s">
        <v>464</v>
      </c>
      <c r="E537" s="14" t="s">
        <v>6</v>
      </c>
      <c r="F537" s="12" t="s">
        <v>6</v>
      </c>
      <c r="G537" s="60">
        <v>2262500</v>
      </c>
      <c r="H537" s="60">
        <v>2257400</v>
      </c>
    </row>
    <row r="538" spans="1:8" ht="25.5" outlineLevel="5" x14ac:dyDescent="0.2">
      <c r="A538" s="8" t="s">
        <v>457</v>
      </c>
      <c r="B538" s="11" t="s">
        <v>458</v>
      </c>
      <c r="C538" s="8" t="s">
        <v>463</v>
      </c>
      <c r="D538" s="11" t="s">
        <v>464</v>
      </c>
      <c r="E538" s="8" t="s">
        <v>43</v>
      </c>
      <c r="F538" s="11" t="s">
        <v>44</v>
      </c>
      <c r="G538" s="61">
        <v>2262500</v>
      </c>
      <c r="H538" s="61">
        <v>2257400</v>
      </c>
    </row>
    <row r="539" spans="1:8" ht="38.25" outlineLevel="2" x14ac:dyDescent="0.2">
      <c r="A539" s="9" t="s">
        <v>457</v>
      </c>
      <c r="B539" s="12" t="s">
        <v>458</v>
      </c>
      <c r="C539" s="14" t="s">
        <v>19</v>
      </c>
      <c r="D539" s="12" t="s">
        <v>20</v>
      </c>
      <c r="E539" s="14" t="s">
        <v>6</v>
      </c>
      <c r="F539" s="12" t="s">
        <v>6</v>
      </c>
      <c r="G539" s="60">
        <v>6252000</v>
      </c>
      <c r="H539" s="60">
        <v>6252000</v>
      </c>
    </row>
    <row r="540" spans="1:8" ht="89.25" outlineLevel="3" x14ac:dyDescent="0.2">
      <c r="A540" s="9" t="s">
        <v>457</v>
      </c>
      <c r="B540" s="12" t="s">
        <v>458</v>
      </c>
      <c r="C540" s="14" t="s">
        <v>423</v>
      </c>
      <c r="D540" s="12" t="s">
        <v>424</v>
      </c>
      <c r="E540" s="14" t="s">
        <v>6</v>
      </c>
      <c r="F540" s="12" t="s">
        <v>6</v>
      </c>
      <c r="G540" s="60">
        <v>6252000</v>
      </c>
      <c r="H540" s="60">
        <v>6252000</v>
      </c>
    </row>
    <row r="541" spans="1:8" ht="38.25" outlineLevel="4" x14ac:dyDescent="0.2">
      <c r="A541" s="9" t="s">
        <v>457</v>
      </c>
      <c r="B541" s="12" t="s">
        <v>458</v>
      </c>
      <c r="C541" s="14" t="s">
        <v>465</v>
      </c>
      <c r="D541" s="12" t="s">
        <v>466</v>
      </c>
      <c r="E541" s="14" t="s">
        <v>6</v>
      </c>
      <c r="F541" s="12" t="s">
        <v>6</v>
      </c>
      <c r="G541" s="60">
        <v>6252000</v>
      </c>
      <c r="H541" s="60">
        <v>6252000</v>
      </c>
    </row>
    <row r="542" spans="1:8" ht="38.25" outlineLevel="5" x14ac:dyDescent="0.2">
      <c r="A542" s="8" t="s">
        <v>457</v>
      </c>
      <c r="B542" s="11" t="s">
        <v>458</v>
      </c>
      <c r="C542" s="8" t="s">
        <v>465</v>
      </c>
      <c r="D542" s="11" t="s">
        <v>466</v>
      </c>
      <c r="E542" s="8" t="s">
        <v>130</v>
      </c>
      <c r="F542" s="11" t="s">
        <v>131</v>
      </c>
      <c r="G542" s="61">
        <v>6252000</v>
      </c>
      <c r="H542" s="61">
        <v>6252000</v>
      </c>
    </row>
    <row r="543" spans="1:8" x14ac:dyDescent="0.2">
      <c r="A543" s="9" t="s">
        <v>467</v>
      </c>
      <c r="B543" s="12" t="s">
        <v>468</v>
      </c>
      <c r="C543" s="14" t="s">
        <v>6</v>
      </c>
      <c r="D543" s="12" t="s">
        <v>6</v>
      </c>
      <c r="E543" s="14" t="s">
        <v>6</v>
      </c>
      <c r="F543" s="12" t="s">
        <v>6</v>
      </c>
      <c r="G543" s="60">
        <v>934084700</v>
      </c>
      <c r="H543" s="60">
        <v>1006420000</v>
      </c>
    </row>
    <row r="544" spans="1:8" outlineLevel="1" x14ac:dyDescent="0.2">
      <c r="A544" s="9" t="s">
        <v>469</v>
      </c>
      <c r="B544" s="12" t="s">
        <v>470</v>
      </c>
      <c r="C544" s="14" t="s">
        <v>6</v>
      </c>
      <c r="D544" s="12" t="s">
        <v>6</v>
      </c>
      <c r="E544" s="14" t="s">
        <v>6</v>
      </c>
      <c r="F544" s="12" t="s">
        <v>6</v>
      </c>
      <c r="G544" s="60">
        <v>875446700</v>
      </c>
      <c r="H544" s="60">
        <v>755589500</v>
      </c>
    </row>
    <row r="545" spans="1:8" ht="38.25" outlineLevel="2" x14ac:dyDescent="0.2">
      <c r="A545" s="9" t="s">
        <v>469</v>
      </c>
      <c r="B545" s="12" t="s">
        <v>470</v>
      </c>
      <c r="C545" s="14" t="s">
        <v>379</v>
      </c>
      <c r="D545" s="12" t="s">
        <v>380</v>
      </c>
      <c r="E545" s="14" t="s">
        <v>6</v>
      </c>
      <c r="F545" s="12" t="s">
        <v>6</v>
      </c>
      <c r="G545" s="60">
        <v>875446700</v>
      </c>
      <c r="H545" s="60">
        <v>755589500</v>
      </c>
    </row>
    <row r="546" spans="1:8" ht="76.5" outlineLevel="3" x14ac:dyDescent="0.2">
      <c r="A546" s="9" t="s">
        <v>469</v>
      </c>
      <c r="B546" s="12" t="s">
        <v>470</v>
      </c>
      <c r="C546" s="14" t="s">
        <v>432</v>
      </c>
      <c r="D546" s="12" t="s">
        <v>433</v>
      </c>
      <c r="E546" s="14" t="s">
        <v>6</v>
      </c>
      <c r="F546" s="12" t="s">
        <v>6</v>
      </c>
      <c r="G546" s="60">
        <v>7424000</v>
      </c>
      <c r="H546" s="60">
        <v>7424000</v>
      </c>
    </row>
    <row r="547" spans="1:8" ht="25.5" outlineLevel="4" x14ac:dyDescent="0.2">
      <c r="A547" s="9" t="s">
        <v>469</v>
      </c>
      <c r="B547" s="12" t="s">
        <v>470</v>
      </c>
      <c r="C547" s="14" t="s">
        <v>471</v>
      </c>
      <c r="D547" s="12" t="s">
        <v>472</v>
      </c>
      <c r="E547" s="14" t="s">
        <v>6</v>
      </c>
      <c r="F547" s="12" t="s">
        <v>6</v>
      </c>
      <c r="G547" s="60">
        <v>7424000</v>
      </c>
      <c r="H547" s="60">
        <v>7424000</v>
      </c>
    </row>
    <row r="548" spans="1:8" ht="25.5" outlineLevel="5" x14ac:dyDescent="0.2">
      <c r="A548" s="8" t="s">
        <v>469</v>
      </c>
      <c r="B548" s="11" t="s">
        <v>470</v>
      </c>
      <c r="C548" s="8" t="s">
        <v>471</v>
      </c>
      <c r="D548" s="11" t="s">
        <v>472</v>
      </c>
      <c r="E548" s="8" t="s">
        <v>43</v>
      </c>
      <c r="F548" s="11" t="s">
        <v>44</v>
      </c>
      <c r="G548" s="61">
        <v>1034000</v>
      </c>
      <c r="H548" s="61">
        <v>1034000</v>
      </c>
    </row>
    <row r="549" spans="1:8" ht="38.25" outlineLevel="5" x14ac:dyDescent="0.2">
      <c r="A549" s="8" t="s">
        <v>469</v>
      </c>
      <c r="B549" s="11" t="s">
        <v>470</v>
      </c>
      <c r="C549" s="8" t="s">
        <v>471</v>
      </c>
      <c r="D549" s="11" t="s">
        <v>472</v>
      </c>
      <c r="E549" s="8" t="s">
        <v>130</v>
      </c>
      <c r="F549" s="11" t="s">
        <v>131</v>
      </c>
      <c r="G549" s="61">
        <v>6390000</v>
      </c>
      <c r="H549" s="61">
        <v>6390000</v>
      </c>
    </row>
    <row r="550" spans="1:8" ht="114.75" outlineLevel="3" x14ac:dyDescent="0.2">
      <c r="A550" s="9" t="s">
        <v>469</v>
      </c>
      <c r="B550" s="12" t="s">
        <v>470</v>
      </c>
      <c r="C550" s="14" t="s">
        <v>473</v>
      </c>
      <c r="D550" s="16" t="s">
        <v>474</v>
      </c>
      <c r="E550" s="14" t="s">
        <v>6</v>
      </c>
      <c r="F550" s="12" t="s">
        <v>6</v>
      </c>
      <c r="G550" s="60">
        <v>119800200</v>
      </c>
      <c r="H550" s="60">
        <v>0</v>
      </c>
    </row>
    <row r="551" spans="1:8" ht="51" outlineLevel="4" x14ac:dyDescent="0.2">
      <c r="A551" s="9" t="s">
        <v>469</v>
      </c>
      <c r="B551" s="12" t="s">
        <v>470</v>
      </c>
      <c r="C551" s="14" t="s">
        <v>475</v>
      </c>
      <c r="D551" s="12" t="s">
        <v>476</v>
      </c>
      <c r="E551" s="14" t="s">
        <v>6</v>
      </c>
      <c r="F551" s="12" t="s">
        <v>6</v>
      </c>
      <c r="G551" s="60">
        <v>119800200</v>
      </c>
      <c r="H551" s="60">
        <v>0</v>
      </c>
    </row>
    <row r="552" spans="1:8" ht="38.25" outlineLevel="5" x14ac:dyDescent="0.2">
      <c r="A552" s="8" t="s">
        <v>469</v>
      </c>
      <c r="B552" s="11" t="s">
        <v>470</v>
      </c>
      <c r="C552" s="8" t="s">
        <v>475</v>
      </c>
      <c r="D552" s="11" t="s">
        <v>476</v>
      </c>
      <c r="E552" s="8" t="s">
        <v>130</v>
      </c>
      <c r="F552" s="11" t="s">
        <v>131</v>
      </c>
      <c r="G552" s="61">
        <v>119800200</v>
      </c>
      <c r="H552" s="61">
        <v>0</v>
      </c>
    </row>
    <row r="553" spans="1:8" ht="127.5" outlineLevel="3" x14ac:dyDescent="0.2">
      <c r="A553" s="9" t="s">
        <v>469</v>
      </c>
      <c r="B553" s="12" t="s">
        <v>470</v>
      </c>
      <c r="C553" s="14" t="s">
        <v>381</v>
      </c>
      <c r="D553" s="16" t="s">
        <v>382</v>
      </c>
      <c r="E553" s="14" t="s">
        <v>6</v>
      </c>
      <c r="F553" s="12" t="s">
        <v>6</v>
      </c>
      <c r="G553" s="60">
        <v>748222500</v>
      </c>
      <c r="H553" s="60">
        <v>748165500</v>
      </c>
    </row>
    <row r="554" spans="1:8" ht="38.25" outlineLevel="4" x14ac:dyDescent="0.2">
      <c r="A554" s="9" t="s">
        <v>469</v>
      </c>
      <c r="B554" s="12" t="s">
        <v>470</v>
      </c>
      <c r="C554" s="14" t="s">
        <v>477</v>
      </c>
      <c r="D554" s="12" t="s">
        <v>129</v>
      </c>
      <c r="E554" s="14" t="s">
        <v>6</v>
      </c>
      <c r="F554" s="12" t="s">
        <v>6</v>
      </c>
      <c r="G554" s="60">
        <v>725811000</v>
      </c>
      <c r="H554" s="60">
        <v>747555000</v>
      </c>
    </row>
    <row r="555" spans="1:8" ht="38.25" outlineLevel="5" x14ac:dyDescent="0.2">
      <c r="A555" s="8" t="s">
        <v>469</v>
      </c>
      <c r="B555" s="11" t="s">
        <v>470</v>
      </c>
      <c r="C555" s="8" t="s">
        <v>477</v>
      </c>
      <c r="D555" s="11" t="s">
        <v>129</v>
      </c>
      <c r="E555" s="8" t="s">
        <v>130</v>
      </c>
      <c r="F555" s="11" t="s">
        <v>131</v>
      </c>
      <c r="G555" s="61">
        <v>725811000</v>
      </c>
      <c r="H555" s="61">
        <v>747555000</v>
      </c>
    </row>
    <row r="556" spans="1:8" ht="76.5" outlineLevel="4" x14ac:dyDescent="0.2">
      <c r="A556" s="9" t="s">
        <v>469</v>
      </c>
      <c r="B556" s="12" t="s">
        <v>470</v>
      </c>
      <c r="C556" s="14" t="s">
        <v>478</v>
      </c>
      <c r="D556" s="12" t="s">
        <v>479</v>
      </c>
      <c r="E556" s="14" t="s">
        <v>6</v>
      </c>
      <c r="F556" s="12" t="s">
        <v>6</v>
      </c>
      <c r="G556" s="60">
        <v>21800000</v>
      </c>
      <c r="H556" s="60">
        <v>0</v>
      </c>
    </row>
    <row r="557" spans="1:8" ht="63.75" outlineLevel="5" x14ac:dyDescent="0.2">
      <c r="A557" s="8" t="s">
        <v>469</v>
      </c>
      <c r="B557" s="11" t="s">
        <v>470</v>
      </c>
      <c r="C557" s="8" t="s">
        <v>478</v>
      </c>
      <c r="D557" s="11" t="s">
        <v>479</v>
      </c>
      <c r="E557" s="8" t="s">
        <v>130</v>
      </c>
      <c r="F557" s="11" t="s">
        <v>131</v>
      </c>
      <c r="G557" s="61">
        <v>21800000</v>
      </c>
      <c r="H557" s="61">
        <v>0</v>
      </c>
    </row>
    <row r="558" spans="1:8" ht="63.75" outlineLevel="4" x14ac:dyDescent="0.2">
      <c r="A558" s="9" t="s">
        <v>469</v>
      </c>
      <c r="B558" s="12" t="s">
        <v>470</v>
      </c>
      <c r="C558" s="14" t="s">
        <v>480</v>
      </c>
      <c r="D558" s="12" t="s">
        <v>481</v>
      </c>
      <c r="E558" s="14" t="s">
        <v>6</v>
      </c>
      <c r="F558" s="12" t="s">
        <v>6</v>
      </c>
      <c r="G558" s="60">
        <v>611500</v>
      </c>
      <c r="H558" s="60">
        <v>610500</v>
      </c>
    </row>
    <row r="559" spans="1:8" ht="63.75" outlineLevel="5" x14ac:dyDescent="0.2">
      <c r="A559" s="8" t="s">
        <v>469</v>
      </c>
      <c r="B559" s="11" t="s">
        <v>470</v>
      </c>
      <c r="C559" s="8" t="s">
        <v>480</v>
      </c>
      <c r="D559" s="11" t="s">
        <v>481</v>
      </c>
      <c r="E559" s="8" t="s">
        <v>130</v>
      </c>
      <c r="F559" s="11" t="s">
        <v>131</v>
      </c>
      <c r="G559" s="61">
        <v>611500</v>
      </c>
      <c r="H559" s="61">
        <v>610500</v>
      </c>
    </row>
    <row r="560" spans="1:8" outlineLevel="1" x14ac:dyDescent="0.2">
      <c r="A560" s="9" t="s">
        <v>482</v>
      </c>
      <c r="B560" s="12" t="s">
        <v>483</v>
      </c>
      <c r="C560" s="14" t="s">
        <v>6</v>
      </c>
      <c r="D560" s="12" t="s">
        <v>6</v>
      </c>
      <c r="E560" s="14" t="s">
        <v>6</v>
      </c>
      <c r="F560" s="12" t="s">
        <v>6</v>
      </c>
      <c r="G560" s="60">
        <v>42550000</v>
      </c>
      <c r="H560" s="60">
        <v>159752400</v>
      </c>
    </row>
    <row r="561" spans="1:8" ht="38.25" outlineLevel="2" x14ac:dyDescent="0.2">
      <c r="A561" s="9" t="s">
        <v>482</v>
      </c>
      <c r="B561" s="12" t="s">
        <v>483</v>
      </c>
      <c r="C561" s="14" t="s">
        <v>379</v>
      </c>
      <c r="D561" s="12" t="s">
        <v>380</v>
      </c>
      <c r="E561" s="14" t="s">
        <v>6</v>
      </c>
      <c r="F561" s="12" t="s">
        <v>6</v>
      </c>
      <c r="G561" s="60">
        <v>42550000</v>
      </c>
      <c r="H561" s="60">
        <v>159752400</v>
      </c>
    </row>
    <row r="562" spans="1:8" ht="76.5" outlineLevel="3" x14ac:dyDescent="0.2">
      <c r="A562" s="9" t="s">
        <v>482</v>
      </c>
      <c r="B562" s="12" t="s">
        <v>483</v>
      </c>
      <c r="C562" s="14" t="s">
        <v>432</v>
      </c>
      <c r="D562" s="12" t="s">
        <v>433</v>
      </c>
      <c r="E562" s="14" t="s">
        <v>6</v>
      </c>
      <c r="F562" s="12" t="s">
        <v>6</v>
      </c>
      <c r="G562" s="60">
        <v>42550000</v>
      </c>
      <c r="H562" s="60">
        <v>42454000</v>
      </c>
    </row>
    <row r="563" spans="1:8" ht="89.25" outlineLevel="4" x14ac:dyDescent="0.2">
      <c r="A563" s="9" t="s">
        <v>482</v>
      </c>
      <c r="B563" s="12" t="s">
        <v>483</v>
      </c>
      <c r="C563" s="14" t="s">
        <v>484</v>
      </c>
      <c r="D563" s="12" t="s">
        <v>485</v>
      </c>
      <c r="E563" s="14" t="s">
        <v>6</v>
      </c>
      <c r="F563" s="12" t="s">
        <v>6</v>
      </c>
      <c r="G563" s="60">
        <v>42550000</v>
      </c>
      <c r="H563" s="60">
        <v>42454000</v>
      </c>
    </row>
    <row r="564" spans="1:8" ht="76.5" outlineLevel="5" x14ac:dyDescent="0.2">
      <c r="A564" s="8" t="s">
        <v>482</v>
      </c>
      <c r="B564" s="11" t="s">
        <v>483</v>
      </c>
      <c r="C564" s="8" t="s">
        <v>484</v>
      </c>
      <c r="D564" s="11" t="s">
        <v>485</v>
      </c>
      <c r="E564" s="8" t="s">
        <v>130</v>
      </c>
      <c r="F564" s="11" t="s">
        <v>131</v>
      </c>
      <c r="G564" s="61">
        <v>42550000</v>
      </c>
      <c r="H564" s="61">
        <v>42454000</v>
      </c>
    </row>
    <row r="565" spans="1:8" ht="25.5" outlineLevel="3" x14ac:dyDescent="0.2">
      <c r="A565" s="9" t="s">
        <v>482</v>
      </c>
      <c r="B565" s="12" t="s">
        <v>483</v>
      </c>
      <c r="C565" s="14" t="s">
        <v>486</v>
      </c>
      <c r="D565" s="12" t="s">
        <v>487</v>
      </c>
      <c r="E565" s="14" t="s">
        <v>6</v>
      </c>
      <c r="F565" s="12" t="s">
        <v>6</v>
      </c>
      <c r="G565" s="60">
        <v>0</v>
      </c>
      <c r="H565" s="60">
        <v>117298400</v>
      </c>
    </row>
    <row r="566" spans="1:8" ht="25.5" outlineLevel="4" x14ac:dyDescent="0.2">
      <c r="A566" s="9" t="s">
        <v>482</v>
      </c>
      <c r="B566" s="12" t="s">
        <v>483</v>
      </c>
      <c r="C566" s="14" t="s">
        <v>488</v>
      </c>
      <c r="D566" s="12" t="s">
        <v>489</v>
      </c>
      <c r="E566" s="14" t="s">
        <v>6</v>
      </c>
      <c r="F566" s="12" t="s">
        <v>6</v>
      </c>
      <c r="G566" s="60">
        <v>0</v>
      </c>
      <c r="H566" s="60">
        <v>94724400</v>
      </c>
    </row>
    <row r="567" spans="1:8" ht="25.5" outlineLevel="5" x14ac:dyDescent="0.2">
      <c r="A567" s="8" t="s">
        <v>482</v>
      </c>
      <c r="B567" s="11" t="s">
        <v>483</v>
      </c>
      <c r="C567" s="8" t="s">
        <v>488</v>
      </c>
      <c r="D567" s="11" t="s">
        <v>489</v>
      </c>
      <c r="E567" s="8" t="s">
        <v>43</v>
      </c>
      <c r="F567" s="11" t="s">
        <v>44</v>
      </c>
      <c r="G567" s="61">
        <v>0</v>
      </c>
      <c r="H567" s="61">
        <v>94724400</v>
      </c>
    </row>
    <row r="568" spans="1:8" ht="25.5" outlineLevel="4" x14ac:dyDescent="0.2">
      <c r="A568" s="9" t="s">
        <v>482</v>
      </c>
      <c r="B568" s="12" t="s">
        <v>483</v>
      </c>
      <c r="C568" s="14" t="s">
        <v>490</v>
      </c>
      <c r="D568" s="12" t="s">
        <v>491</v>
      </c>
      <c r="E568" s="14" t="s">
        <v>6</v>
      </c>
      <c r="F568" s="12" t="s">
        <v>6</v>
      </c>
      <c r="G568" s="60">
        <v>0</v>
      </c>
      <c r="H568" s="60">
        <v>22574000</v>
      </c>
    </row>
    <row r="569" spans="1:8" ht="25.5" outlineLevel="5" x14ac:dyDescent="0.2">
      <c r="A569" s="8" t="s">
        <v>482</v>
      </c>
      <c r="B569" s="11" t="s">
        <v>483</v>
      </c>
      <c r="C569" s="8" t="s">
        <v>490</v>
      </c>
      <c r="D569" s="11" t="s">
        <v>491</v>
      </c>
      <c r="E569" s="8" t="s">
        <v>43</v>
      </c>
      <c r="F569" s="11" t="s">
        <v>44</v>
      </c>
      <c r="G569" s="61">
        <v>0</v>
      </c>
      <c r="H569" s="61">
        <v>22574000</v>
      </c>
    </row>
    <row r="570" spans="1:8" ht="25.5" outlineLevel="1" x14ac:dyDescent="0.2">
      <c r="A570" s="9" t="s">
        <v>492</v>
      </c>
      <c r="B570" s="12" t="s">
        <v>493</v>
      </c>
      <c r="C570" s="14" t="s">
        <v>6</v>
      </c>
      <c r="D570" s="12" t="s">
        <v>6</v>
      </c>
      <c r="E570" s="14" t="s">
        <v>6</v>
      </c>
      <c r="F570" s="12" t="s">
        <v>6</v>
      </c>
      <c r="G570" s="60">
        <v>16088000</v>
      </c>
      <c r="H570" s="60">
        <v>91078100</v>
      </c>
    </row>
    <row r="571" spans="1:8" ht="38.25" outlineLevel="2" x14ac:dyDescent="0.2">
      <c r="A571" s="9" t="s">
        <v>492</v>
      </c>
      <c r="B571" s="12" t="s">
        <v>493</v>
      </c>
      <c r="C571" s="14" t="s">
        <v>379</v>
      </c>
      <c r="D571" s="12" t="s">
        <v>380</v>
      </c>
      <c r="E571" s="14" t="s">
        <v>6</v>
      </c>
      <c r="F571" s="12" t="s">
        <v>6</v>
      </c>
      <c r="G571" s="60">
        <v>16088000</v>
      </c>
      <c r="H571" s="60">
        <v>91078100</v>
      </c>
    </row>
    <row r="572" spans="1:8" ht="89.25" outlineLevel="3" x14ac:dyDescent="0.2">
      <c r="A572" s="9" t="s">
        <v>492</v>
      </c>
      <c r="B572" s="12" t="s">
        <v>493</v>
      </c>
      <c r="C572" s="14" t="s">
        <v>494</v>
      </c>
      <c r="D572" s="12" t="s">
        <v>495</v>
      </c>
      <c r="E572" s="14" t="s">
        <v>6</v>
      </c>
      <c r="F572" s="12" t="s">
        <v>6</v>
      </c>
      <c r="G572" s="60">
        <v>4000000</v>
      </c>
      <c r="H572" s="60">
        <v>78560100</v>
      </c>
    </row>
    <row r="573" spans="1:8" ht="38.25" outlineLevel="4" x14ac:dyDescent="0.2">
      <c r="A573" s="9" t="s">
        <v>492</v>
      </c>
      <c r="B573" s="12" t="s">
        <v>493</v>
      </c>
      <c r="C573" s="14" t="s">
        <v>496</v>
      </c>
      <c r="D573" s="12" t="s">
        <v>497</v>
      </c>
      <c r="E573" s="14" t="s">
        <v>6</v>
      </c>
      <c r="F573" s="12" t="s">
        <v>6</v>
      </c>
      <c r="G573" s="60">
        <v>4000000</v>
      </c>
      <c r="H573" s="60">
        <v>78560100</v>
      </c>
    </row>
    <row r="574" spans="1:8" ht="38.25" outlineLevel="5" x14ac:dyDescent="0.2">
      <c r="A574" s="8" t="s">
        <v>492</v>
      </c>
      <c r="B574" s="11" t="s">
        <v>493</v>
      </c>
      <c r="C574" s="8" t="s">
        <v>496</v>
      </c>
      <c r="D574" s="11" t="s">
        <v>497</v>
      </c>
      <c r="E574" s="8" t="s">
        <v>185</v>
      </c>
      <c r="F574" s="11" t="s">
        <v>186</v>
      </c>
      <c r="G574" s="61">
        <v>4000000</v>
      </c>
      <c r="H574" s="61">
        <v>78560100</v>
      </c>
    </row>
    <row r="575" spans="1:8" ht="127.5" outlineLevel="3" x14ac:dyDescent="0.2">
      <c r="A575" s="9" t="s">
        <v>492</v>
      </c>
      <c r="B575" s="12" t="s">
        <v>493</v>
      </c>
      <c r="C575" s="14" t="s">
        <v>381</v>
      </c>
      <c r="D575" s="16" t="s">
        <v>382</v>
      </c>
      <c r="E575" s="14" t="s">
        <v>6</v>
      </c>
      <c r="F575" s="12" t="s">
        <v>6</v>
      </c>
      <c r="G575" s="60">
        <v>12088000</v>
      </c>
      <c r="H575" s="60">
        <v>12518000</v>
      </c>
    </row>
    <row r="576" spans="1:8" ht="38.25" outlineLevel="4" x14ac:dyDescent="0.2">
      <c r="A576" s="9" t="s">
        <v>492</v>
      </c>
      <c r="B576" s="12" t="s">
        <v>493</v>
      </c>
      <c r="C576" s="14" t="s">
        <v>477</v>
      </c>
      <c r="D576" s="12" t="s">
        <v>129</v>
      </c>
      <c r="E576" s="14" t="s">
        <v>6</v>
      </c>
      <c r="F576" s="12" t="s">
        <v>6</v>
      </c>
      <c r="G576" s="60">
        <v>12088000</v>
      </c>
      <c r="H576" s="60">
        <v>12518000</v>
      </c>
    </row>
    <row r="577" spans="1:8" ht="76.5" outlineLevel="5" x14ac:dyDescent="0.2">
      <c r="A577" s="8" t="s">
        <v>492</v>
      </c>
      <c r="B577" s="11" t="s">
        <v>493</v>
      </c>
      <c r="C577" s="8" t="s">
        <v>477</v>
      </c>
      <c r="D577" s="11" t="s">
        <v>129</v>
      </c>
      <c r="E577" s="8" t="s">
        <v>25</v>
      </c>
      <c r="F577" s="11" t="s">
        <v>26</v>
      </c>
      <c r="G577" s="61">
        <v>10480000</v>
      </c>
      <c r="H577" s="61">
        <v>10898000</v>
      </c>
    </row>
    <row r="578" spans="1:8" ht="38.25" outlineLevel="5" x14ac:dyDescent="0.2">
      <c r="A578" s="8" t="s">
        <v>492</v>
      </c>
      <c r="B578" s="11" t="s">
        <v>493</v>
      </c>
      <c r="C578" s="8" t="s">
        <v>477</v>
      </c>
      <c r="D578" s="11" t="s">
        <v>129</v>
      </c>
      <c r="E578" s="8" t="s">
        <v>43</v>
      </c>
      <c r="F578" s="11" t="s">
        <v>44</v>
      </c>
      <c r="G578" s="61">
        <v>1598000</v>
      </c>
      <c r="H578" s="61">
        <v>1610000</v>
      </c>
    </row>
    <row r="579" spans="1:8" ht="38.25" outlineLevel="5" x14ac:dyDescent="0.2">
      <c r="A579" s="8" t="s">
        <v>492</v>
      </c>
      <c r="B579" s="11" t="s">
        <v>493</v>
      </c>
      <c r="C579" s="8" t="s">
        <v>477</v>
      </c>
      <c r="D579" s="11" t="s">
        <v>129</v>
      </c>
      <c r="E579" s="8" t="s">
        <v>45</v>
      </c>
      <c r="F579" s="11" t="s">
        <v>46</v>
      </c>
      <c r="G579" s="61">
        <v>10000</v>
      </c>
      <c r="H579" s="61">
        <v>10000</v>
      </c>
    </row>
    <row r="580" spans="1:8" ht="25.5" x14ac:dyDescent="0.2">
      <c r="A580" s="9" t="s">
        <v>498</v>
      </c>
      <c r="B580" s="12" t="s">
        <v>499</v>
      </c>
      <c r="C580" s="14" t="s">
        <v>6</v>
      </c>
      <c r="D580" s="12" t="s">
        <v>6</v>
      </c>
      <c r="E580" s="14" t="s">
        <v>6</v>
      </c>
      <c r="F580" s="12" t="s">
        <v>6</v>
      </c>
      <c r="G580" s="60">
        <v>65000000</v>
      </c>
      <c r="H580" s="60">
        <v>230000000</v>
      </c>
    </row>
    <row r="581" spans="1:8" ht="25.5" outlineLevel="1" x14ac:dyDescent="0.2">
      <c r="A581" s="9" t="s">
        <v>500</v>
      </c>
      <c r="B581" s="12" t="s">
        <v>501</v>
      </c>
      <c r="C581" s="14" t="s">
        <v>6</v>
      </c>
      <c r="D581" s="12" t="s">
        <v>6</v>
      </c>
      <c r="E581" s="14" t="s">
        <v>6</v>
      </c>
      <c r="F581" s="12" t="s">
        <v>6</v>
      </c>
      <c r="G581" s="60">
        <v>65000000</v>
      </c>
      <c r="H581" s="60">
        <v>230000000</v>
      </c>
    </row>
    <row r="582" spans="1:8" ht="38.25" outlineLevel="2" x14ac:dyDescent="0.2">
      <c r="A582" s="9" t="s">
        <v>500</v>
      </c>
      <c r="B582" s="12" t="s">
        <v>501</v>
      </c>
      <c r="C582" s="14" t="s">
        <v>49</v>
      </c>
      <c r="D582" s="12" t="s">
        <v>50</v>
      </c>
      <c r="E582" s="14" t="s">
        <v>6</v>
      </c>
      <c r="F582" s="12" t="s">
        <v>6</v>
      </c>
      <c r="G582" s="60">
        <v>65000000</v>
      </c>
      <c r="H582" s="60">
        <v>230000000</v>
      </c>
    </row>
    <row r="583" spans="1:8" ht="76.5" outlineLevel="3" x14ac:dyDescent="0.2">
      <c r="A583" s="9" t="s">
        <v>500</v>
      </c>
      <c r="B583" s="12" t="s">
        <v>501</v>
      </c>
      <c r="C583" s="14" t="s">
        <v>106</v>
      </c>
      <c r="D583" s="12" t="s">
        <v>107</v>
      </c>
      <c r="E583" s="14" t="s">
        <v>6</v>
      </c>
      <c r="F583" s="12" t="s">
        <v>6</v>
      </c>
      <c r="G583" s="60">
        <v>65000000</v>
      </c>
      <c r="H583" s="60">
        <v>230000000</v>
      </c>
    </row>
    <row r="584" spans="1:8" ht="38.25" outlineLevel="4" x14ac:dyDescent="0.2">
      <c r="A584" s="9" t="s">
        <v>500</v>
      </c>
      <c r="B584" s="12" t="s">
        <v>501</v>
      </c>
      <c r="C584" s="14" t="s">
        <v>502</v>
      </c>
      <c r="D584" s="12" t="s">
        <v>503</v>
      </c>
      <c r="E584" s="14" t="s">
        <v>6</v>
      </c>
      <c r="F584" s="12" t="s">
        <v>6</v>
      </c>
      <c r="G584" s="60">
        <v>65000000</v>
      </c>
      <c r="H584" s="60">
        <v>230000000</v>
      </c>
    </row>
    <row r="585" spans="1:8" ht="25.5" outlineLevel="5" x14ac:dyDescent="0.2">
      <c r="A585" s="8" t="s">
        <v>500</v>
      </c>
      <c r="B585" s="11" t="s">
        <v>501</v>
      </c>
      <c r="C585" s="8" t="s">
        <v>502</v>
      </c>
      <c r="D585" s="11" t="s">
        <v>503</v>
      </c>
      <c r="E585" s="8" t="s">
        <v>504</v>
      </c>
      <c r="F585" s="11" t="s">
        <v>505</v>
      </c>
      <c r="G585" s="61">
        <v>65000000</v>
      </c>
      <c r="H585" s="61">
        <v>230000000</v>
      </c>
    </row>
    <row r="586" spans="1:8" x14ac:dyDescent="0.2">
      <c r="A586" s="9" t="s">
        <v>506</v>
      </c>
      <c r="B586" s="12" t="s">
        <v>507</v>
      </c>
      <c r="C586" s="14" t="s">
        <v>6</v>
      </c>
      <c r="D586" s="12" t="s">
        <v>6</v>
      </c>
      <c r="E586" s="14" t="s">
        <v>6</v>
      </c>
      <c r="F586" s="12" t="s">
        <v>6</v>
      </c>
      <c r="G586" s="60">
        <v>296807000</v>
      </c>
      <c r="H586" s="60">
        <v>630816000</v>
      </c>
    </row>
    <row r="587" spans="1:8" outlineLevel="1" x14ac:dyDescent="0.2">
      <c r="A587" s="9" t="s">
        <v>508</v>
      </c>
      <c r="B587" s="12" t="s">
        <v>507</v>
      </c>
      <c r="C587" s="14" t="s">
        <v>6</v>
      </c>
      <c r="D587" s="12" t="s">
        <v>6</v>
      </c>
      <c r="E587" s="14" t="s">
        <v>6</v>
      </c>
      <c r="F587" s="12" t="s">
        <v>6</v>
      </c>
      <c r="G587" s="60">
        <v>296807000</v>
      </c>
      <c r="H587" s="60">
        <v>630816000</v>
      </c>
    </row>
    <row r="588" spans="1:8" ht="25.5" outlineLevel="2" x14ac:dyDescent="0.2">
      <c r="A588" s="9" t="s">
        <v>508</v>
      </c>
      <c r="B588" s="12" t="s">
        <v>507</v>
      </c>
      <c r="C588" s="14" t="s">
        <v>233</v>
      </c>
      <c r="D588" s="12" t="s">
        <v>234</v>
      </c>
      <c r="E588" s="14" t="s">
        <v>6</v>
      </c>
      <c r="F588" s="12" t="s">
        <v>6</v>
      </c>
      <c r="G588" s="60">
        <v>296807000</v>
      </c>
      <c r="H588" s="60">
        <v>630816000</v>
      </c>
    </row>
    <row r="589" spans="1:8" ht="25.5" outlineLevel="3" x14ac:dyDescent="0.2">
      <c r="A589" s="9" t="s">
        <v>508</v>
      </c>
      <c r="B589" s="12" t="s">
        <v>507</v>
      </c>
      <c r="C589" s="14" t="s">
        <v>509</v>
      </c>
      <c r="D589" s="12" t="s">
        <v>510</v>
      </c>
      <c r="E589" s="14" t="s">
        <v>6</v>
      </c>
      <c r="F589" s="12" t="s">
        <v>6</v>
      </c>
      <c r="G589" s="60">
        <v>296807000</v>
      </c>
      <c r="H589" s="60">
        <v>630816000</v>
      </c>
    </row>
    <row r="590" spans="1:8" ht="25.5" outlineLevel="5" x14ac:dyDescent="0.2">
      <c r="A590" s="8" t="s">
        <v>508</v>
      </c>
      <c r="B590" s="11" t="s">
        <v>507</v>
      </c>
      <c r="C590" s="8" t="s">
        <v>509</v>
      </c>
      <c r="D590" s="11" t="s">
        <v>510</v>
      </c>
      <c r="E590" s="8" t="s">
        <v>511</v>
      </c>
      <c r="F590" s="11" t="s">
        <v>510</v>
      </c>
      <c r="G590" s="61">
        <v>296807000</v>
      </c>
      <c r="H590" s="61">
        <v>630816000</v>
      </c>
    </row>
    <row r="591" spans="1:8" ht="13.5" x14ac:dyDescent="0.25">
      <c r="A591" s="10" t="s">
        <v>512</v>
      </c>
      <c r="B591" s="13"/>
      <c r="C591" s="15"/>
      <c r="D591" s="13"/>
      <c r="E591" s="15"/>
      <c r="F591" s="13"/>
      <c r="G591" s="62">
        <v>33884025085.830002</v>
      </c>
      <c r="H591" s="62">
        <v>31024041864.23</v>
      </c>
    </row>
    <row r="592" spans="1:8" ht="42.75" customHeight="1" x14ac:dyDescent="0.2">
      <c r="A592" s="1"/>
    </row>
    <row r="593" spans="1:1" ht="42.75" customHeight="1" x14ac:dyDescent="0.2">
      <c r="A593" s="1"/>
    </row>
  </sheetData>
  <mergeCells count="4">
    <mergeCell ref="A1:F1"/>
    <mergeCell ref="A6:H6"/>
    <mergeCell ref="A7:G7"/>
    <mergeCell ref="A8:G8"/>
  </mergeCells>
  <pageMargins left="0.74803149606299213" right="0.74803149606299213" top="0.98425196850393704" bottom="0.98425196850393704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I604"/>
  <sheetViews>
    <sheetView showGridLines="0" tabSelected="1" view="pageBreakPreview" topLeftCell="A550" zoomScaleNormal="100" zoomScaleSheetLayoutView="100" workbookViewId="0">
      <selection activeCell="A7" sqref="A7:F7"/>
    </sheetView>
  </sheetViews>
  <sheetFormatPr defaultRowHeight="12.75" customHeight="1" outlineLevelRow="5" x14ac:dyDescent="0.2"/>
  <cols>
    <col min="1" max="1" width="38.7109375" style="18" customWidth="1"/>
    <col min="2" max="2" width="9.28515625" style="18" customWidth="1"/>
    <col min="3" max="3" width="15.28515625" style="18" customWidth="1"/>
    <col min="4" max="4" width="9.28515625" style="18" customWidth="1"/>
    <col min="5" max="6" width="22.5703125" style="36" customWidth="1"/>
    <col min="7" max="7" width="16.7109375" style="18" hidden="1" customWidth="1"/>
    <col min="8" max="8" width="0" style="18" hidden="1" customWidth="1"/>
    <col min="9" max="16384" width="9.140625" style="18"/>
  </cols>
  <sheetData>
    <row r="1" spans="1:9" ht="15.75" x14ac:dyDescent="0.2">
      <c r="A1" s="37"/>
      <c r="D1" s="38"/>
      <c r="E1" s="66" t="s">
        <v>521</v>
      </c>
      <c r="F1" s="66"/>
    </row>
    <row r="2" spans="1:9" ht="15.75" x14ac:dyDescent="0.2">
      <c r="A2" s="37"/>
      <c r="D2" s="38"/>
      <c r="E2" s="66" t="s">
        <v>515</v>
      </c>
      <c r="F2" s="66"/>
    </row>
    <row r="3" spans="1:9" ht="15.75" x14ac:dyDescent="0.2">
      <c r="A3" s="37"/>
      <c r="D3" s="38"/>
      <c r="E3" s="66" t="s">
        <v>514</v>
      </c>
      <c r="F3" s="66"/>
    </row>
    <row r="4" spans="1:9" ht="26.25" customHeight="1" x14ac:dyDescent="0.2">
      <c r="A4" s="37"/>
      <c r="D4" s="38"/>
      <c r="E4" s="66" t="s">
        <v>538</v>
      </c>
      <c r="F4" s="66"/>
    </row>
    <row r="5" spans="1:9" ht="36.75" customHeight="1" x14ac:dyDescent="0.2">
      <c r="A5" s="67" t="s">
        <v>522</v>
      </c>
      <c r="B5" s="67"/>
      <c r="C5" s="67"/>
      <c r="D5" s="67"/>
      <c r="E5" s="67"/>
      <c r="F5" s="67"/>
    </row>
    <row r="6" spans="1:9" ht="8.25" customHeight="1" x14ac:dyDescent="0.2">
      <c r="A6" s="37"/>
      <c r="C6" s="38"/>
      <c r="D6" s="38"/>
      <c r="E6" s="38"/>
      <c r="F6" s="18"/>
    </row>
    <row r="7" spans="1:9" ht="87" customHeight="1" x14ac:dyDescent="0.2">
      <c r="A7" s="71" t="s">
        <v>523</v>
      </c>
      <c r="B7" s="71"/>
      <c r="C7" s="71"/>
      <c r="D7" s="71"/>
      <c r="E7" s="71"/>
      <c r="F7" s="71"/>
    </row>
    <row r="8" spans="1:9" ht="15.75" x14ac:dyDescent="0.2">
      <c r="A8" s="37"/>
      <c r="E8" s="18"/>
      <c r="F8" s="39" t="s">
        <v>524</v>
      </c>
    </row>
    <row r="9" spans="1:9" s="40" customFormat="1" ht="24" customHeight="1" x14ac:dyDescent="0.2">
      <c r="A9" s="72" t="s">
        <v>525</v>
      </c>
      <c r="B9" s="73" t="s">
        <v>526</v>
      </c>
      <c r="C9" s="73" t="s">
        <v>527</v>
      </c>
      <c r="D9" s="73" t="s">
        <v>528</v>
      </c>
      <c r="E9" s="74" t="s">
        <v>529</v>
      </c>
      <c r="F9" s="74"/>
    </row>
    <row r="10" spans="1:9" s="40" customFormat="1" ht="24" customHeight="1" x14ac:dyDescent="0.2">
      <c r="A10" s="72"/>
      <c r="B10" s="73"/>
      <c r="C10" s="73"/>
      <c r="D10" s="73"/>
      <c r="E10" s="41" t="s">
        <v>530</v>
      </c>
      <c r="F10" s="42" t="s">
        <v>531</v>
      </c>
    </row>
    <row r="11" spans="1:9" ht="26.25" customHeight="1" x14ac:dyDescent="0.2">
      <c r="A11" s="19" t="s">
        <v>513</v>
      </c>
      <c r="B11" s="19"/>
      <c r="C11" s="19"/>
      <c r="D11" s="19"/>
      <c r="E11" s="20">
        <f>E12+E128+E147+E226+E323+E335+E428+E460+E545+E585+E591</f>
        <v>33884025.085829996</v>
      </c>
      <c r="F11" s="20">
        <f>F12+F128+F147+F226+F323+F335+F428+F460+F545+F585+F591</f>
        <v>31024041.864229999</v>
      </c>
      <c r="G11" s="21"/>
    </row>
    <row r="12" spans="1:9" ht="31.5" x14ac:dyDescent="0.2">
      <c r="A12" s="22" t="s">
        <v>16</v>
      </c>
      <c r="B12" s="23" t="s">
        <v>15</v>
      </c>
      <c r="C12" s="23" t="s">
        <v>6</v>
      </c>
      <c r="D12" s="23" t="s">
        <v>6</v>
      </c>
      <c r="E12" s="24">
        <f>E13+E18+E31+E44+E49+E58+E67+E72</f>
        <v>2221728.216</v>
      </c>
      <c r="F12" s="25">
        <v>2862348.8</v>
      </c>
      <c r="G12" s="19">
        <v>2231528.216</v>
      </c>
      <c r="H12" s="19">
        <v>2862348.8</v>
      </c>
      <c r="I12" s="19"/>
    </row>
    <row r="13" spans="1:9" ht="63" outlineLevel="1" x14ac:dyDescent="0.2">
      <c r="A13" s="26" t="s">
        <v>18</v>
      </c>
      <c r="B13" s="27" t="s">
        <v>17</v>
      </c>
      <c r="C13" s="27" t="s">
        <v>6</v>
      </c>
      <c r="D13" s="27" t="s">
        <v>6</v>
      </c>
      <c r="E13" s="28">
        <v>5867</v>
      </c>
      <c r="F13" s="28">
        <v>6102</v>
      </c>
    </row>
    <row r="14" spans="1:9" ht="47.25" outlineLevel="2" x14ac:dyDescent="0.2">
      <c r="A14" s="26" t="s">
        <v>20</v>
      </c>
      <c r="B14" s="27" t="s">
        <v>17</v>
      </c>
      <c r="C14" s="27" t="s">
        <v>19</v>
      </c>
      <c r="D14" s="27" t="s">
        <v>6</v>
      </c>
      <c r="E14" s="28">
        <v>5867</v>
      </c>
      <c r="F14" s="28">
        <v>6102</v>
      </c>
    </row>
    <row r="15" spans="1:9" ht="146.25" customHeight="1" outlineLevel="3" x14ac:dyDescent="0.2">
      <c r="A15" s="26" t="s">
        <v>22</v>
      </c>
      <c r="B15" s="27" t="s">
        <v>17</v>
      </c>
      <c r="C15" s="27" t="s">
        <v>21</v>
      </c>
      <c r="D15" s="27" t="s">
        <v>6</v>
      </c>
      <c r="E15" s="28">
        <v>5867</v>
      </c>
      <c r="F15" s="28">
        <v>6102</v>
      </c>
    </row>
    <row r="16" spans="1:9" ht="47.25" outlineLevel="4" x14ac:dyDescent="0.2">
      <c r="A16" s="26" t="s">
        <v>24</v>
      </c>
      <c r="B16" s="27" t="s">
        <v>17</v>
      </c>
      <c r="C16" s="27" t="s">
        <v>23</v>
      </c>
      <c r="D16" s="27" t="s">
        <v>6</v>
      </c>
      <c r="E16" s="28">
        <v>5867</v>
      </c>
      <c r="F16" s="28">
        <v>6102</v>
      </c>
    </row>
    <row r="17" spans="1:6" ht="110.25" outlineLevel="5" x14ac:dyDescent="0.2">
      <c r="A17" s="26" t="s">
        <v>26</v>
      </c>
      <c r="B17" s="27" t="s">
        <v>17</v>
      </c>
      <c r="C17" s="27" t="s">
        <v>23</v>
      </c>
      <c r="D17" s="27" t="s">
        <v>25</v>
      </c>
      <c r="E17" s="28">
        <v>5867</v>
      </c>
      <c r="F17" s="28">
        <v>6102</v>
      </c>
    </row>
    <row r="18" spans="1:6" ht="78.75" outlineLevel="1" x14ac:dyDescent="0.2">
      <c r="A18" s="26" t="s">
        <v>28</v>
      </c>
      <c r="B18" s="27" t="s">
        <v>27</v>
      </c>
      <c r="C18" s="27" t="s">
        <v>6</v>
      </c>
      <c r="D18" s="27" t="s">
        <v>6</v>
      </c>
      <c r="E18" s="28">
        <v>156322</v>
      </c>
      <c r="F18" s="28">
        <v>161496</v>
      </c>
    </row>
    <row r="19" spans="1:6" ht="31.5" outlineLevel="2" x14ac:dyDescent="0.2">
      <c r="A19" s="26" t="s">
        <v>30</v>
      </c>
      <c r="B19" s="27" t="s">
        <v>27</v>
      </c>
      <c r="C19" s="27" t="s">
        <v>29</v>
      </c>
      <c r="D19" s="27" t="s">
        <v>6</v>
      </c>
      <c r="E19" s="28">
        <v>156322</v>
      </c>
      <c r="F19" s="28">
        <v>161496</v>
      </c>
    </row>
    <row r="20" spans="1:6" ht="31.5" outlineLevel="3" x14ac:dyDescent="0.2">
      <c r="A20" s="26" t="s">
        <v>32</v>
      </c>
      <c r="B20" s="27" t="s">
        <v>27</v>
      </c>
      <c r="C20" s="27" t="s">
        <v>31</v>
      </c>
      <c r="D20" s="27" t="s">
        <v>6</v>
      </c>
      <c r="E20" s="28">
        <v>5741</v>
      </c>
      <c r="F20" s="28">
        <v>5971</v>
      </c>
    </row>
    <row r="21" spans="1:6" ht="47.25" outlineLevel="4" x14ac:dyDescent="0.2">
      <c r="A21" s="26" t="s">
        <v>34</v>
      </c>
      <c r="B21" s="27" t="s">
        <v>27</v>
      </c>
      <c r="C21" s="27" t="s">
        <v>33</v>
      </c>
      <c r="D21" s="27" t="s">
        <v>6</v>
      </c>
      <c r="E21" s="28">
        <v>5741</v>
      </c>
      <c r="F21" s="28">
        <v>5971</v>
      </c>
    </row>
    <row r="22" spans="1:6" ht="114.75" customHeight="1" outlineLevel="5" x14ac:dyDescent="0.2">
      <c r="A22" s="26" t="s">
        <v>26</v>
      </c>
      <c r="B22" s="27" t="s">
        <v>27</v>
      </c>
      <c r="C22" s="27" t="s">
        <v>33</v>
      </c>
      <c r="D22" s="27" t="s">
        <v>25</v>
      </c>
      <c r="E22" s="28">
        <v>5741</v>
      </c>
      <c r="F22" s="28">
        <v>5971</v>
      </c>
    </row>
    <row r="23" spans="1:6" ht="31.5" outlineLevel="3" x14ac:dyDescent="0.2">
      <c r="A23" s="26" t="s">
        <v>36</v>
      </c>
      <c r="B23" s="27" t="s">
        <v>27</v>
      </c>
      <c r="C23" s="27" t="s">
        <v>35</v>
      </c>
      <c r="D23" s="27" t="s">
        <v>6</v>
      </c>
      <c r="E23" s="28">
        <v>8654</v>
      </c>
      <c r="F23" s="28">
        <v>9001</v>
      </c>
    </row>
    <row r="24" spans="1:6" ht="47.25" outlineLevel="4" x14ac:dyDescent="0.2">
      <c r="A24" s="26" t="s">
        <v>38</v>
      </c>
      <c r="B24" s="27" t="s">
        <v>27</v>
      </c>
      <c r="C24" s="27" t="s">
        <v>37</v>
      </c>
      <c r="D24" s="27" t="s">
        <v>6</v>
      </c>
      <c r="E24" s="28">
        <v>8654</v>
      </c>
      <c r="F24" s="28">
        <v>9001</v>
      </c>
    </row>
    <row r="25" spans="1:6" ht="114" customHeight="1" outlineLevel="5" x14ac:dyDescent="0.2">
      <c r="A25" s="26" t="s">
        <v>26</v>
      </c>
      <c r="B25" s="27" t="s">
        <v>27</v>
      </c>
      <c r="C25" s="27" t="s">
        <v>37</v>
      </c>
      <c r="D25" s="27" t="s">
        <v>25</v>
      </c>
      <c r="E25" s="28">
        <v>8654</v>
      </c>
      <c r="F25" s="28">
        <v>9001</v>
      </c>
    </row>
    <row r="26" spans="1:6" ht="24" customHeight="1" outlineLevel="3" x14ac:dyDescent="0.2">
      <c r="A26" s="26" t="s">
        <v>40</v>
      </c>
      <c r="B26" s="27" t="s">
        <v>27</v>
      </c>
      <c r="C26" s="27" t="s">
        <v>39</v>
      </c>
      <c r="D26" s="27" t="s">
        <v>6</v>
      </c>
      <c r="E26" s="28">
        <v>141927</v>
      </c>
      <c r="F26" s="28">
        <v>146524</v>
      </c>
    </row>
    <row r="27" spans="1:6" ht="31.5" outlineLevel="4" x14ac:dyDescent="0.2">
      <c r="A27" s="26" t="s">
        <v>42</v>
      </c>
      <c r="B27" s="27" t="s">
        <v>27</v>
      </c>
      <c r="C27" s="27" t="s">
        <v>41</v>
      </c>
      <c r="D27" s="27" t="s">
        <v>6</v>
      </c>
      <c r="E27" s="28">
        <v>141927</v>
      </c>
      <c r="F27" s="28">
        <v>146524</v>
      </c>
    </row>
    <row r="28" spans="1:6" ht="110.25" outlineLevel="5" x14ac:dyDescent="0.2">
      <c r="A28" s="26" t="s">
        <v>26</v>
      </c>
      <c r="B28" s="27" t="s">
        <v>27</v>
      </c>
      <c r="C28" s="27" t="s">
        <v>41</v>
      </c>
      <c r="D28" s="27" t="s">
        <v>25</v>
      </c>
      <c r="E28" s="28">
        <v>115381</v>
      </c>
      <c r="F28" s="28">
        <v>119891</v>
      </c>
    </row>
    <row r="29" spans="1:6" ht="47.25" outlineLevel="5" x14ac:dyDescent="0.2">
      <c r="A29" s="26" t="s">
        <v>44</v>
      </c>
      <c r="B29" s="27" t="s">
        <v>27</v>
      </c>
      <c r="C29" s="27" t="s">
        <v>41</v>
      </c>
      <c r="D29" s="27" t="s">
        <v>43</v>
      </c>
      <c r="E29" s="28">
        <v>26496</v>
      </c>
      <c r="F29" s="28">
        <v>26583</v>
      </c>
    </row>
    <row r="30" spans="1:6" ht="24" customHeight="1" outlineLevel="5" x14ac:dyDescent="0.2">
      <c r="A30" s="26" t="s">
        <v>46</v>
      </c>
      <c r="B30" s="27" t="s">
        <v>27</v>
      </c>
      <c r="C30" s="27" t="s">
        <v>41</v>
      </c>
      <c r="D30" s="27" t="s">
        <v>45</v>
      </c>
      <c r="E30" s="28">
        <v>50</v>
      </c>
      <c r="F30" s="28">
        <v>50</v>
      </c>
    </row>
    <row r="31" spans="1:6" ht="94.5" outlineLevel="1" x14ac:dyDescent="0.2">
      <c r="A31" s="26" t="s">
        <v>48</v>
      </c>
      <c r="B31" s="27" t="s">
        <v>47</v>
      </c>
      <c r="C31" s="27" t="s">
        <v>6</v>
      </c>
      <c r="D31" s="27" t="s">
        <v>6</v>
      </c>
      <c r="E31" s="28">
        <v>1373580</v>
      </c>
      <c r="F31" s="28">
        <v>1422689</v>
      </c>
    </row>
    <row r="32" spans="1:6" ht="56.25" customHeight="1" outlineLevel="2" x14ac:dyDescent="0.2">
      <c r="A32" s="26" t="s">
        <v>50</v>
      </c>
      <c r="B32" s="27" t="s">
        <v>47</v>
      </c>
      <c r="C32" s="27" t="s">
        <v>49</v>
      </c>
      <c r="D32" s="27" t="s">
        <v>6</v>
      </c>
      <c r="E32" s="28">
        <v>115032</v>
      </c>
      <c r="F32" s="28">
        <v>118298</v>
      </c>
    </row>
    <row r="33" spans="1:6" ht="110.25" outlineLevel="3" x14ac:dyDescent="0.2">
      <c r="A33" s="26" t="s">
        <v>52</v>
      </c>
      <c r="B33" s="27" t="s">
        <v>47</v>
      </c>
      <c r="C33" s="27" t="s">
        <v>51</v>
      </c>
      <c r="D33" s="27" t="s">
        <v>6</v>
      </c>
      <c r="E33" s="28">
        <v>115032</v>
      </c>
      <c r="F33" s="28">
        <v>118298</v>
      </c>
    </row>
    <row r="34" spans="1:6" ht="31.5" outlineLevel="4" x14ac:dyDescent="0.2">
      <c r="A34" s="26" t="s">
        <v>42</v>
      </c>
      <c r="B34" s="27" t="s">
        <v>47</v>
      </c>
      <c r="C34" s="27" t="s">
        <v>53</v>
      </c>
      <c r="D34" s="27" t="s">
        <v>6</v>
      </c>
      <c r="E34" s="28">
        <v>115032</v>
      </c>
      <c r="F34" s="28">
        <v>118298</v>
      </c>
    </row>
    <row r="35" spans="1:6" ht="110.25" outlineLevel="5" x14ac:dyDescent="0.2">
      <c r="A35" s="26" t="s">
        <v>26</v>
      </c>
      <c r="B35" s="27" t="s">
        <v>47</v>
      </c>
      <c r="C35" s="27" t="s">
        <v>53</v>
      </c>
      <c r="D35" s="27" t="s">
        <v>25</v>
      </c>
      <c r="E35" s="28">
        <v>100128</v>
      </c>
      <c r="F35" s="28">
        <v>104109</v>
      </c>
    </row>
    <row r="36" spans="1:6" ht="47.25" outlineLevel="5" x14ac:dyDescent="0.2">
      <c r="A36" s="26" t="s">
        <v>44</v>
      </c>
      <c r="B36" s="27" t="s">
        <v>47</v>
      </c>
      <c r="C36" s="27" t="s">
        <v>53</v>
      </c>
      <c r="D36" s="27" t="s">
        <v>43</v>
      </c>
      <c r="E36" s="28">
        <v>14893</v>
      </c>
      <c r="F36" s="28">
        <v>14178</v>
      </c>
    </row>
    <row r="37" spans="1:6" ht="25.5" customHeight="1" outlineLevel="5" x14ac:dyDescent="0.2">
      <c r="A37" s="26" t="s">
        <v>46</v>
      </c>
      <c r="B37" s="27" t="s">
        <v>47</v>
      </c>
      <c r="C37" s="27" t="s">
        <v>53</v>
      </c>
      <c r="D37" s="27" t="s">
        <v>45</v>
      </c>
      <c r="E37" s="28">
        <v>11</v>
      </c>
      <c r="F37" s="28">
        <v>11</v>
      </c>
    </row>
    <row r="38" spans="1:6" ht="47.25" outlineLevel="2" x14ac:dyDescent="0.2">
      <c r="A38" s="26" t="s">
        <v>20</v>
      </c>
      <c r="B38" s="27" t="s">
        <v>47</v>
      </c>
      <c r="C38" s="27" t="s">
        <v>19</v>
      </c>
      <c r="D38" s="27" t="s">
        <v>6</v>
      </c>
      <c r="E38" s="28">
        <v>1258548</v>
      </c>
      <c r="F38" s="28">
        <v>1304391</v>
      </c>
    </row>
    <row r="39" spans="1:6" ht="141.75" outlineLevel="3" x14ac:dyDescent="0.2">
      <c r="A39" s="26" t="s">
        <v>22</v>
      </c>
      <c r="B39" s="27" t="s">
        <v>47</v>
      </c>
      <c r="C39" s="27" t="s">
        <v>21</v>
      </c>
      <c r="D39" s="27" t="s">
        <v>6</v>
      </c>
      <c r="E39" s="28">
        <v>1258548</v>
      </c>
      <c r="F39" s="28">
        <v>1304391</v>
      </c>
    </row>
    <row r="40" spans="1:6" ht="31.5" outlineLevel="4" x14ac:dyDescent="0.2">
      <c r="A40" s="26" t="s">
        <v>42</v>
      </c>
      <c r="B40" s="27" t="s">
        <v>47</v>
      </c>
      <c r="C40" s="27" t="s">
        <v>54</v>
      </c>
      <c r="D40" s="27" t="s">
        <v>6</v>
      </c>
      <c r="E40" s="28">
        <v>1258548</v>
      </c>
      <c r="F40" s="28">
        <v>1304391</v>
      </c>
    </row>
    <row r="41" spans="1:6" ht="110.25" outlineLevel="5" x14ac:dyDescent="0.2">
      <c r="A41" s="26" t="s">
        <v>26</v>
      </c>
      <c r="B41" s="27" t="s">
        <v>47</v>
      </c>
      <c r="C41" s="27" t="s">
        <v>54</v>
      </c>
      <c r="D41" s="27" t="s">
        <v>25</v>
      </c>
      <c r="E41" s="28">
        <v>1143995</v>
      </c>
      <c r="F41" s="28">
        <v>1189721</v>
      </c>
    </row>
    <row r="42" spans="1:6" ht="47.25" outlineLevel="5" x14ac:dyDescent="0.2">
      <c r="A42" s="26" t="s">
        <v>44</v>
      </c>
      <c r="B42" s="27" t="s">
        <v>47</v>
      </c>
      <c r="C42" s="27" t="s">
        <v>54</v>
      </c>
      <c r="D42" s="27" t="s">
        <v>43</v>
      </c>
      <c r="E42" s="28">
        <v>114534</v>
      </c>
      <c r="F42" s="28">
        <v>114651</v>
      </c>
    </row>
    <row r="43" spans="1:6" ht="22.5" customHeight="1" outlineLevel="5" x14ac:dyDescent="0.2">
      <c r="A43" s="26" t="s">
        <v>46</v>
      </c>
      <c r="B43" s="27" t="s">
        <v>47</v>
      </c>
      <c r="C43" s="27" t="s">
        <v>54</v>
      </c>
      <c r="D43" s="27" t="s">
        <v>45</v>
      </c>
      <c r="E43" s="28">
        <v>19</v>
      </c>
      <c r="F43" s="28">
        <v>19</v>
      </c>
    </row>
    <row r="44" spans="1:6" ht="15.75" outlineLevel="1" x14ac:dyDescent="0.2">
      <c r="A44" s="26" t="s">
        <v>56</v>
      </c>
      <c r="B44" s="27" t="s">
        <v>55</v>
      </c>
      <c r="C44" s="27" t="s">
        <v>6</v>
      </c>
      <c r="D44" s="27" t="s">
        <v>6</v>
      </c>
      <c r="E44" s="29">
        <v>150.1</v>
      </c>
      <c r="F44" s="29">
        <v>132.69999999999999</v>
      </c>
    </row>
    <row r="45" spans="1:6" ht="47.25" outlineLevel="2" x14ac:dyDescent="0.2">
      <c r="A45" s="26" t="s">
        <v>20</v>
      </c>
      <c r="B45" s="27" t="s">
        <v>55</v>
      </c>
      <c r="C45" s="27" t="s">
        <v>19</v>
      </c>
      <c r="D45" s="27" t="s">
        <v>6</v>
      </c>
      <c r="E45" s="29">
        <v>150.1</v>
      </c>
      <c r="F45" s="29">
        <v>132.69999999999999</v>
      </c>
    </row>
    <row r="46" spans="1:6" ht="137.25" customHeight="1" outlineLevel="3" x14ac:dyDescent="0.2">
      <c r="A46" s="26" t="s">
        <v>58</v>
      </c>
      <c r="B46" s="27" t="s">
        <v>55</v>
      </c>
      <c r="C46" s="27" t="s">
        <v>57</v>
      </c>
      <c r="D46" s="27" t="s">
        <v>6</v>
      </c>
      <c r="E46" s="29">
        <v>150.1</v>
      </c>
      <c r="F46" s="29">
        <v>132.69999999999999</v>
      </c>
    </row>
    <row r="47" spans="1:6" ht="87" customHeight="1" outlineLevel="4" x14ac:dyDescent="0.2">
      <c r="A47" s="26" t="s">
        <v>60</v>
      </c>
      <c r="B47" s="27" t="s">
        <v>55</v>
      </c>
      <c r="C47" s="27" t="s">
        <v>59</v>
      </c>
      <c r="D47" s="27" t="s">
        <v>6</v>
      </c>
      <c r="E47" s="29">
        <v>150.1</v>
      </c>
      <c r="F47" s="29">
        <v>132.69999999999999</v>
      </c>
    </row>
    <row r="48" spans="1:6" ht="47.25" outlineLevel="5" x14ac:dyDescent="0.2">
      <c r="A48" s="26" t="s">
        <v>44</v>
      </c>
      <c r="B48" s="27" t="s">
        <v>55</v>
      </c>
      <c r="C48" s="27" t="s">
        <v>59</v>
      </c>
      <c r="D48" s="27" t="s">
        <v>43</v>
      </c>
      <c r="E48" s="29">
        <v>150.1</v>
      </c>
      <c r="F48" s="29">
        <v>132.69999999999999</v>
      </c>
    </row>
    <row r="49" spans="1:6" ht="78.75" outlineLevel="1" x14ac:dyDescent="0.2">
      <c r="A49" s="26" t="s">
        <v>62</v>
      </c>
      <c r="B49" s="27" t="s">
        <v>61</v>
      </c>
      <c r="C49" s="27" t="s">
        <v>6</v>
      </c>
      <c r="D49" s="27" t="s">
        <v>6</v>
      </c>
      <c r="E49" s="28">
        <v>61017</v>
      </c>
      <c r="F49" s="28">
        <v>63302</v>
      </c>
    </row>
    <row r="50" spans="1:6" ht="47.25" outlineLevel="2" x14ac:dyDescent="0.2">
      <c r="A50" s="26" t="s">
        <v>64</v>
      </c>
      <c r="B50" s="27" t="s">
        <v>61</v>
      </c>
      <c r="C50" s="27" t="s">
        <v>63</v>
      </c>
      <c r="D50" s="27" t="s">
        <v>6</v>
      </c>
      <c r="E50" s="28">
        <v>61017</v>
      </c>
      <c r="F50" s="28">
        <v>63302</v>
      </c>
    </row>
    <row r="51" spans="1:6" ht="63" outlineLevel="3" x14ac:dyDescent="0.2">
      <c r="A51" s="26" t="s">
        <v>66</v>
      </c>
      <c r="B51" s="27" t="s">
        <v>61</v>
      </c>
      <c r="C51" s="27" t="s">
        <v>65</v>
      </c>
      <c r="D51" s="27" t="s">
        <v>6</v>
      </c>
      <c r="E51" s="28">
        <v>18371</v>
      </c>
      <c r="F51" s="28">
        <v>19106</v>
      </c>
    </row>
    <row r="52" spans="1:6" ht="78.75" outlineLevel="4" x14ac:dyDescent="0.2">
      <c r="A52" s="26" t="s">
        <v>68</v>
      </c>
      <c r="B52" s="27" t="s">
        <v>61</v>
      </c>
      <c r="C52" s="27" t="s">
        <v>67</v>
      </c>
      <c r="D52" s="27" t="s">
        <v>6</v>
      </c>
      <c r="E52" s="28">
        <v>18371</v>
      </c>
      <c r="F52" s="28">
        <v>19106</v>
      </c>
    </row>
    <row r="53" spans="1:6" ht="110.25" outlineLevel="5" x14ac:dyDescent="0.2">
      <c r="A53" s="26" t="s">
        <v>26</v>
      </c>
      <c r="B53" s="27" t="s">
        <v>61</v>
      </c>
      <c r="C53" s="27" t="s">
        <v>67</v>
      </c>
      <c r="D53" s="27" t="s">
        <v>25</v>
      </c>
      <c r="E53" s="28">
        <v>18371</v>
      </c>
      <c r="F53" s="28">
        <v>19106</v>
      </c>
    </row>
    <row r="54" spans="1:6" ht="31.5" outlineLevel="3" x14ac:dyDescent="0.2">
      <c r="A54" s="26" t="s">
        <v>70</v>
      </c>
      <c r="B54" s="27" t="s">
        <v>61</v>
      </c>
      <c r="C54" s="27" t="s">
        <v>69</v>
      </c>
      <c r="D54" s="27" t="s">
        <v>6</v>
      </c>
      <c r="E54" s="28">
        <v>42646</v>
      </c>
      <c r="F54" s="28">
        <v>44196</v>
      </c>
    </row>
    <row r="55" spans="1:6" ht="31.5" outlineLevel="4" x14ac:dyDescent="0.2">
      <c r="A55" s="26" t="s">
        <v>42</v>
      </c>
      <c r="B55" s="27" t="s">
        <v>61</v>
      </c>
      <c r="C55" s="27" t="s">
        <v>71</v>
      </c>
      <c r="D55" s="27" t="s">
        <v>6</v>
      </c>
      <c r="E55" s="28">
        <v>42646</v>
      </c>
      <c r="F55" s="28">
        <v>44196</v>
      </c>
    </row>
    <row r="56" spans="1:6" ht="110.25" outlineLevel="5" x14ac:dyDescent="0.2">
      <c r="A56" s="26" t="s">
        <v>26</v>
      </c>
      <c r="B56" s="27" t="s">
        <v>61</v>
      </c>
      <c r="C56" s="27" t="s">
        <v>71</v>
      </c>
      <c r="D56" s="27" t="s">
        <v>25</v>
      </c>
      <c r="E56" s="28">
        <v>39362</v>
      </c>
      <c r="F56" s="28">
        <v>40912</v>
      </c>
    </row>
    <row r="57" spans="1:6" ht="47.25" outlineLevel="5" x14ac:dyDescent="0.2">
      <c r="A57" s="26" t="s">
        <v>44</v>
      </c>
      <c r="B57" s="27" t="s">
        <v>61</v>
      </c>
      <c r="C57" s="27" t="s">
        <v>71</v>
      </c>
      <c r="D57" s="27" t="s">
        <v>43</v>
      </c>
      <c r="E57" s="28">
        <v>3284</v>
      </c>
      <c r="F57" s="28">
        <v>3284</v>
      </c>
    </row>
    <row r="58" spans="1:6" ht="31.5" outlineLevel="1" x14ac:dyDescent="0.2">
      <c r="A58" s="26" t="s">
        <v>73</v>
      </c>
      <c r="B58" s="27" t="s">
        <v>72</v>
      </c>
      <c r="C58" s="27" t="s">
        <v>6</v>
      </c>
      <c r="D58" s="27" t="s">
        <v>6</v>
      </c>
      <c r="E58" s="28">
        <v>10460</v>
      </c>
      <c r="F58" s="28">
        <v>10855</v>
      </c>
    </row>
    <row r="59" spans="1:6" ht="47.25" outlineLevel="2" x14ac:dyDescent="0.2">
      <c r="A59" s="26" t="s">
        <v>75</v>
      </c>
      <c r="B59" s="27" t="s">
        <v>72</v>
      </c>
      <c r="C59" s="27" t="s">
        <v>74</v>
      </c>
      <c r="D59" s="27" t="s">
        <v>6</v>
      </c>
      <c r="E59" s="28">
        <v>10460</v>
      </c>
      <c r="F59" s="28">
        <v>10855</v>
      </c>
    </row>
    <row r="60" spans="1:6" ht="31.5" outlineLevel="3" x14ac:dyDescent="0.2">
      <c r="A60" s="26" t="s">
        <v>77</v>
      </c>
      <c r="B60" s="27" t="s">
        <v>72</v>
      </c>
      <c r="C60" s="27" t="s">
        <v>76</v>
      </c>
      <c r="D60" s="27" t="s">
        <v>6</v>
      </c>
      <c r="E60" s="28">
        <v>5270</v>
      </c>
      <c r="F60" s="28">
        <v>5481</v>
      </c>
    </row>
    <row r="61" spans="1:6" ht="63" outlineLevel="4" x14ac:dyDescent="0.2">
      <c r="A61" s="26" t="s">
        <v>79</v>
      </c>
      <c r="B61" s="27" t="s">
        <v>72</v>
      </c>
      <c r="C61" s="27" t="s">
        <v>78</v>
      </c>
      <c r="D61" s="27" t="s">
        <v>6</v>
      </c>
      <c r="E61" s="28">
        <v>5270</v>
      </c>
      <c r="F61" s="28">
        <v>5481</v>
      </c>
    </row>
    <row r="62" spans="1:6" ht="110.25" outlineLevel="5" x14ac:dyDescent="0.2">
      <c r="A62" s="26" t="s">
        <v>26</v>
      </c>
      <c r="B62" s="27" t="s">
        <v>72</v>
      </c>
      <c r="C62" s="27" t="s">
        <v>78</v>
      </c>
      <c r="D62" s="27" t="s">
        <v>25</v>
      </c>
      <c r="E62" s="28">
        <v>5270</v>
      </c>
      <c r="F62" s="28">
        <v>5481</v>
      </c>
    </row>
    <row r="63" spans="1:6" ht="31.5" outlineLevel="3" x14ac:dyDescent="0.2">
      <c r="A63" s="26" t="s">
        <v>81</v>
      </c>
      <c r="B63" s="27" t="s">
        <v>72</v>
      </c>
      <c r="C63" s="27" t="s">
        <v>80</v>
      </c>
      <c r="D63" s="27" t="s">
        <v>6</v>
      </c>
      <c r="E63" s="28">
        <v>5190</v>
      </c>
      <c r="F63" s="28">
        <v>5374</v>
      </c>
    </row>
    <row r="64" spans="1:6" ht="47.25" outlineLevel="4" x14ac:dyDescent="0.2">
      <c r="A64" s="26" t="s">
        <v>83</v>
      </c>
      <c r="B64" s="27" t="s">
        <v>72</v>
      </c>
      <c r="C64" s="27" t="s">
        <v>82</v>
      </c>
      <c r="D64" s="27" t="s">
        <v>6</v>
      </c>
      <c r="E64" s="28">
        <v>5190</v>
      </c>
      <c r="F64" s="28">
        <v>5374</v>
      </c>
    </row>
    <row r="65" spans="1:8" ht="110.25" outlineLevel="5" x14ac:dyDescent="0.2">
      <c r="A65" s="26" t="s">
        <v>26</v>
      </c>
      <c r="B65" s="27" t="s">
        <v>72</v>
      </c>
      <c r="C65" s="27" t="s">
        <v>82</v>
      </c>
      <c r="D65" s="27" t="s">
        <v>25</v>
      </c>
      <c r="E65" s="28">
        <v>4638</v>
      </c>
      <c r="F65" s="28">
        <v>4822</v>
      </c>
    </row>
    <row r="66" spans="1:8" ht="47.25" outlineLevel="5" x14ac:dyDescent="0.2">
      <c r="A66" s="26" t="s">
        <v>44</v>
      </c>
      <c r="B66" s="27" t="s">
        <v>72</v>
      </c>
      <c r="C66" s="27" t="s">
        <v>82</v>
      </c>
      <c r="D66" s="27" t="s">
        <v>43</v>
      </c>
      <c r="E66" s="28">
        <v>552</v>
      </c>
      <c r="F66" s="28">
        <v>552</v>
      </c>
    </row>
    <row r="67" spans="1:8" ht="15.75" outlineLevel="1" x14ac:dyDescent="0.2">
      <c r="A67" s="26" t="s">
        <v>85</v>
      </c>
      <c r="B67" s="27" t="s">
        <v>84</v>
      </c>
      <c r="C67" s="27" t="s">
        <v>6</v>
      </c>
      <c r="D67" s="27" t="s">
        <v>6</v>
      </c>
      <c r="E67" s="28">
        <v>50000</v>
      </c>
      <c r="F67" s="28">
        <v>50000</v>
      </c>
    </row>
    <row r="68" spans="1:8" ht="47.25" outlineLevel="2" x14ac:dyDescent="0.2">
      <c r="A68" s="26" t="s">
        <v>20</v>
      </c>
      <c r="B68" s="27" t="s">
        <v>84</v>
      </c>
      <c r="C68" s="27" t="s">
        <v>19</v>
      </c>
      <c r="D68" s="27" t="s">
        <v>6</v>
      </c>
      <c r="E68" s="28">
        <v>50000</v>
      </c>
      <c r="F68" s="28">
        <v>50000</v>
      </c>
    </row>
    <row r="69" spans="1:8" ht="94.5" outlineLevel="3" x14ac:dyDescent="0.2">
      <c r="A69" s="26" t="s">
        <v>87</v>
      </c>
      <c r="B69" s="27" t="s">
        <v>84</v>
      </c>
      <c r="C69" s="27" t="s">
        <v>86</v>
      </c>
      <c r="D69" s="27" t="s">
        <v>6</v>
      </c>
      <c r="E69" s="28">
        <v>50000</v>
      </c>
      <c r="F69" s="28">
        <v>50000</v>
      </c>
    </row>
    <row r="70" spans="1:8" ht="31.5" outlineLevel="4" x14ac:dyDescent="0.2">
      <c r="A70" s="26" t="s">
        <v>89</v>
      </c>
      <c r="B70" s="27" t="s">
        <v>84</v>
      </c>
      <c r="C70" s="27" t="s">
        <v>88</v>
      </c>
      <c r="D70" s="27" t="s">
        <v>6</v>
      </c>
      <c r="E70" s="28">
        <v>50000</v>
      </c>
      <c r="F70" s="28">
        <v>50000</v>
      </c>
    </row>
    <row r="71" spans="1:8" ht="24" customHeight="1" outlineLevel="5" x14ac:dyDescent="0.2">
      <c r="A71" s="26" t="s">
        <v>46</v>
      </c>
      <c r="B71" s="27" t="s">
        <v>84</v>
      </c>
      <c r="C71" s="27" t="s">
        <v>88</v>
      </c>
      <c r="D71" s="27" t="s">
        <v>45</v>
      </c>
      <c r="E71" s="28">
        <v>50000</v>
      </c>
      <c r="F71" s="28">
        <v>50000</v>
      </c>
    </row>
    <row r="72" spans="1:8" ht="31.5" outlineLevel="1" x14ac:dyDescent="0.2">
      <c r="A72" s="26" t="s">
        <v>91</v>
      </c>
      <c r="B72" s="27" t="s">
        <v>90</v>
      </c>
      <c r="C72" s="27" t="s">
        <v>6</v>
      </c>
      <c r="D72" s="27" t="s">
        <v>6</v>
      </c>
      <c r="E72" s="30">
        <f>E73+E79+E85+E94+E116+E122</f>
        <v>564332.11600000004</v>
      </c>
      <c r="F72" s="29">
        <v>1147772.1000000001</v>
      </c>
      <c r="G72" s="18">
        <v>574132.11600000004</v>
      </c>
      <c r="H72" s="18">
        <v>1147772.1000000001</v>
      </c>
    </row>
    <row r="73" spans="1:8" ht="63" outlineLevel="2" x14ac:dyDescent="0.2">
      <c r="A73" s="26" t="s">
        <v>93</v>
      </c>
      <c r="B73" s="27" t="s">
        <v>90</v>
      </c>
      <c r="C73" s="27" t="s">
        <v>92</v>
      </c>
      <c r="D73" s="27" t="s">
        <v>6</v>
      </c>
      <c r="E73" s="28">
        <v>30790</v>
      </c>
      <c r="F73" s="28">
        <v>30790</v>
      </c>
    </row>
    <row r="74" spans="1:8" ht="141.75" outlineLevel="3" x14ac:dyDescent="0.2">
      <c r="A74" s="26" t="s">
        <v>95</v>
      </c>
      <c r="B74" s="27" t="s">
        <v>90</v>
      </c>
      <c r="C74" s="27" t="s">
        <v>94</v>
      </c>
      <c r="D74" s="27" t="s">
        <v>6</v>
      </c>
      <c r="E74" s="28">
        <v>30790</v>
      </c>
      <c r="F74" s="28">
        <v>30790</v>
      </c>
    </row>
    <row r="75" spans="1:8" ht="31.5" outlineLevel="4" x14ac:dyDescent="0.2">
      <c r="A75" s="26" t="s">
        <v>97</v>
      </c>
      <c r="B75" s="27" t="s">
        <v>90</v>
      </c>
      <c r="C75" s="27" t="s">
        <v>96</v>
      </c>
      <c r="D75" s="27" t="s">
        <v>6</v>
      </c>
      <c r="E75" s="28">
        <v>30645</v>
      </c>
      <c r="F75" s="28">
        <v>30645</v>
      </c>
    </row>
    <row r="76" spans="1:8" ht="15.75" outlineLevel="5" x14ac:dyDescent="0.2">
      <c r="A76" s="26" t="s">
        <v>46</v>
      </c>
      <c r="B76" s="27" t="s">
        <v>90</v>
      </c>
      <c r="C76" s="27" t="s">
        <v>96</v>
      </c>
      <c r="D76" s="27" t="s">
        <v>45</v>
      </c>
      <c r="E76" s="28">
        <v>30645</v>
      </c>
      <c r="F76" s="28">
        <v>30645</v>
      </c>
    </row>
    <row r="77" spans="1:8" ht="78.75" outlineLevel="4" x14ac:dyDescent="0.2">
      <c r="A77" s="26" t="s">
        <v>99</v>
      </c>
      <c r="B77" s="27" t="s">
        <v>90</v>
      </c>
      <c r="C77" s="27" t="s">
        <v>98</v>
      </c>
      <c r="D77" s="27" t="s">
        <v>6</v>
      </c>
      <c r="E77" s="28">
        <v>145</v>
      </c>
      <c r="F77" s="28">
        <v>145</v>
      </c>
    </row>
    <row r="78" spans="1:8" ht="47.25" outlineLevel="5" x14ac:dyDescent="0.2">
      <c r="A78" s="26" t="s">
        <v>44</v>
      </c>
      <c r="B78" s="27" t="s">
        <v>90</v>
      </c>
      <c r="C78" s="27" t="s">
        <v>98</v>
      </c>
      <c r="D78" s="27" t="s">
        <v>43</v>
      </c>
      <c r="E78" s="28">
        <v>145</v>
      </c>
      <c r="F78" s="28">
        <v>145</v>
      </c>
    </row>
    <row r="79" spans="1:8" ht="63" outlineLevel="2" x14ac:dyDescent="0.2">
      <c r="A79" s="26" t="s">
        <v>101</v>
      </c>
      <c r="B79" s="27" t="s">
        <v>90</v>
      </c>
      <c r="C79" s="27" t="s">
        <v>100</v>
      </c>
      <c r="D79" s="27" t="s">
        <v>6</v>
      </c>
      <c r="E79" s="28">
        <v>19626</v>
      </c>
      <c r="F79" s="28">
        <v>19626</v>
      </c>
    </row>
    <row r="80" spans="1:8" ht="141.75" outlineLevel="3" x14ac:dyDescent="0.2">
      <c r="A80" s="26" t="s">
        <v>103</v>
      </c>
      <c r="B80" s="27" t="s">
        <v>90</v>
      </c>
      <c r="C80" s="27" t="s">
        <v>102</v>
      </c>
      <c r="D80" s="27" t="s">
        <v>6</v>
      </c>
      <c r="E80" s="28">
        <v>19626</v>
      </c>
      <c r="F80" s="28">
        <v>19626</v>
      </c>
    </row>
    <row r="81" spans="1:8" ht="31.5" outlineLevel="4" x14ac:dyDescent="0.2">
      <c r="A81" s="26" t="s">
        <v>97</v>
      </c>
      <c r="B81" s="27" t="s">
        <v>90</v>
      </c>
      <c r="C81" s="27" t="s">
        <v>104</v>
      </c>
      <c r="D81" s="27" t="s">
        <v>6</v>
      </c>
      <c r="E81" s="28">
        <v>13000</v>
      </c>
      <c r="F81" s="28">
        <v>13000</v>
      </c>
    </row>
    <row r="82" spans="1:8" ht="15.75" outlineLevel="5" x14ac:dyDescent="0.2">
      <c r="A82" s="26" t="s">
        <v>46</v>
      </c>
      <c r="B82" s="27" t="s">
        <v>90</v>
      </c>
      <c r="C82" s="27" t="s">
        <v>104</v>
      </c>
      <c r="D82" s="27" t="s">
        <v>45</v>
      </c>
      <c r="E82" s="28">
        <v>13000</v>
      </c>
      <c r="F82" s="28">
        <v>13000</v>
      </c>
    </row>
    <row r="83" spans="1:8" ht="78.75" outlineLevel="4" x14ac:dyDescent="0.2">
      <c r="A83" s="26" t="s">
        <v>99</v>
      </c>
      <c r="B83" s="27" t="s">
        <v>90</v>
      </c>
      <c r="C83" s="27" t="s">
        <v>105</v>
      </c>
      <c r="D83" s="27" t="s">
        <v>6</v>
      </c>
      <c r="E83" s="28">
        <v>6626</v>
      </c>
      <c r="F83" s="28">
        <v>6626</v>
      </c>
    </row>
    <row r="84" spans="1:8" ht="47.25" outlineLevel="5" x14ac:dyDescent="0.2">
      <c r="A84" s="26" t="s">
        <v>44</v>
      </c>
      <c r="B84" s="27" t="s">
        <v>90</v>
      </c>
      <c r="C84" s="27" t="s">
        <v>105</v>
      </c>
      <c r="D84" s="27" t="s">
        <v>43</v>
      </c>
      <c r="E84" s="28">
        <v>6626</v>
      </c>
      <c r="F84" s="28">
        <v>6626</v>
      </c>
    </row>
    <row r="85" spans="1:8" ht="63" outlineLevel="2" x14ac:dyDescent="0.2">
      <c r="A85" s="26" t="s">
        <v>50</v>
      </c>
      <c r="B85" s="27" t="s">
        <v>90</v>
      </c>
      <c r="C85" s="27" t="s">
        <v>49</v>
      </c>
      <c r="D85" s="27" t="s">
        <v>6</v>
      </c>
      <c r="E85" s="30">
        <f>E86+E91</f>
        <v>74788.116000000009</v>
      </c>
      <c r="F85" s="29">
        <v>647655.1</v>
      </c>
      <c r="G85" s="18">
        <v>84588.115999999995</v>
      </c>
      <c r="H85" s="18">
        <v>647655.1</v>
      </c>
    </row>
    <row r="86" spans="1:8" ht="110.25" outlineLevel="3" x14ac:dyDescent="0.2">
      <c r="A86" s="26" t="s">
        <v>107</v>
      </c>
      <c r="B86" s="27" t="s">
        <v>90</v>
      </c>
      <c r="C86" s="27" t="s">
        <v>106</v>
      </c>
      <c r="D86" s="27" t="s">
        <v>6</v>
      </c>
      <c r="E86" s="30">
        <f>E87+E89</f>
        <v>74736.116000000009</v>
      </c>
      <c r="F86" s="29">
        <v>647603.1</v>
      </c>
    </row>
    <row r="87" spans="1:8" ht="47.25" outlineLevel="4" x14ac:dyDescent="0.2">
      <c r="A87" s="26" t="s">
        <v>109</v>
      </c>
      <c r="B87" s="27" t="s">
        <v>90</v>
      </c>
      <c r="C87" s="27" t="s">
        <v>108</v>
      </c>
      <c r="D87" s="27" t="s">
        <v>6</v>
      </c>
      <c r="E87" s="31">
        <f>E88</f>
        <v>74250.570000000007</v>
      </c>
      <c r="F87" s="28">
        <v>301000</v>
      </c>
    </row>
    <row r="88" spans="1:8" ht="15.75" outlineLevel="5" x14ac:dyDescent="0.2">
      <c r="A88" s="26" t="s">
        <v>46</v>
      </c>
      <c r="B88" s="27" t="s">
        <v>90</v>
      </c>
      <c r="C88" s="27" t="s">
        <v>108</v>
      </c>
      <c r="D88" s="27" t="s">
        <v>45</v>
      </c>
      <c r="E88" s="31">
        <v>74250.570000000007</v>
      </c>
      <c r="F88" s="28">
        <v>301000</v>
      </c>
    </row>
    <row r="89" spans="1:8" ht="47.25" outlineLevel="4" x14ac:dyDescent="0.2">
      <c r="A89" s="26" t="s">
        <v>111</v>
      </c>
      <c r="B89" s="27" t="s">
        <v>90</v>
      </c>
      <c r="C89" s="27" t="s">
        <v>110</v>
      </c>
      <c r="D89" s="27" t="s">
        <v>6</v>
      </c>
      <c r="E89" s="30">
        <v>485.54599999999999</v>
      </c>
      <c r="F89" s="29">
        <v>346603.1</v>
      </c>
    </row>
    <row r="90" spans="1:8" ht="15.75" outlineLevel="5" x14ac:dyDescent="0.2">
      <c r="A90" s="26" t="s">
        <v>46</v>
      </c>
      <c r="B90" s="27" t="s">
        <v>90</v>
      </c>
      <c r="C90" s="27" t="s">
        <v>110</v>
      </c>
      <c r="D90" s="27" t="s">
        <v>45</v>
      </c>
      <c r="E90" s="30">
        <v>485.54599999999999</v>
      </c>
      <c r="F90" s="29">
        <v>346603.1</v>
      </c>
    </row>
    <row r="91" spans="1:8" ht="99.75" customHeight="1" outlineLevel="3" x14ac:dyDescent="0.2">
      <c r="A91" s="26" t="s">
        <v>52</v>
      </c>
      <c r="B91" s="27" t="s">
        <v>90</v>
      </c>
      <c r="C91" s="27" t="s">
        <v>51</v>
      </c>
      <c r="D91" s="27" t="s">
        <v>6</v>
      </c>
      <c r="E91" s="28">
        <v>52</v>
      </c>
      <c r="F91" s="28">
        <v>52</v>
      </c>
    </row>
    <row r="92" spans="1:8" ht="31.5" outlineLevel="4" x14ac:dyDescent="0.2">
      <c r="A92" s="26" t="s">
        <v>97</v>
      </c>
      <c r="B92" s="27" t="s">
        <v>90</v>
      </c>
      <c r="C92" s="27" t="s">
        <v>112</v>
      </c>
      <c r="D92" s="27" t="s">
        <v>6</v>
      </c>
      <c r="E92" s="28">
        <v>52</v>
      </c>
      <c r="F92" s="28">
        <v>52</v>
      </c>
    </row>
    <row r="93" spans="1:8" ht="15.75" outlineLevel="5" x14ac:dyDescent="0.2">
      <c r="A93" s="26" t="s">
        <v>46</v>
      </c>
      <c r="B93" s="27" t="s">
        <v>90</v>
      </c>
      <c r="C93" s="27" t="s">
        <v>112</v>
      </c>
      <c r="D93" s="27" t="s">
        <v>45</v>
      </c>
      <c r="E93" s="28">
        <v>52</v>
      </c>
      <c r="F93" s="28">
        <v>52</v>
      </c>
    </row>
    <row r="94" spans="1:8" ht="47.25" outlineLevel="2" x14ac:dyDescent="0.2">
      <c r="A94" s="26" t="s">
        <v>20</v>
      </c>
      <c r="B94" s="27" t="s">
        <v>90</v>
      </c>
      <c r="C94" s="27" t="s">
        <v>19</v>
      </c>
      <c r="D94" s="27" t="s">
        <v>6</v>
      </c>
      <c r="E94" s="28">
        <v>419095</v>
      </c>
      <c r="F94" s="28">
        <v>429668</v>
      </c>
    </row>
    <row r="95" spans="1:8" ht="141.75" outlineLevel="3" x14ac:dyDescent="0.2">
      <c r="A95" s="26" t="s">
        <v>22</v>
      </c>
      <c r="B95" s="27" t="s">
        <v>90</v>
      </c>
      <c r="C95" s="27" t="s">
        <v>21</v>
      </c>
      <c r="D95" s="27" t="s">
        <v>6</v>
      </c>
      <c r="E95" s="28">
        <v>12202</v>
      </c>
      <c r="F95" s="28">
        <v>12199</v>
      </c>
    </row>
    <row r="96" spans="1:8" ht="31.5" outlineLevel="4" x14ac:dyDescent="0.2">
      <c r="A96" s="26" t="s">
        <v>97</v>
      </c>
      <c r="B96" s="27" t="s">
        <v>90</v>
      </c>
      <c r="C96" s="27" t="s">
        <v>113</v>
      </c>
      <c r="D96" s="27" t="s">
        <v>6</v>
      </c>
      <c r="E96" s="28">
        <v>12202</v>
      </c>
      <c r="F96" s="28">
        <v>12199</v>
      </c>
    </row>
    <row r="97" spans="1:6" ht="47.25" outlineLevel="5" x14ac:dyDescent="0.2">
      <c r="A97" s="26" t="s">
        <v>44</v>
      </c>
      <c r="B97" s="27" t="s">
        <v>90</v>
      </c>
      <c r="C97" s="27" t="s">
        <v>113</v>
      </c>
      <c r="D97" s="27" t="s">
        <v>43</v>
      </c>
      <c r="E97" s="28">
        <v>8452</v>
      </c>
      <c r="F97" s="28">
        <v>8452</v>
      </c>
    </row>
    <row r="98" spans="1:6" ht="31.5" outlineLevel="5" x14ac:dyDescent="0.2">
      <c r="A98" s="26" t="s">
        <v>115</v>
      </c>
      <c r="B98" s="27" t="s">
        <v>90</v>
      </c>
      <c r="C98" s="27" t="s">
        <v>113</v>
      </c>
      <c r="D98" s="27" t="s">
        <v>114</v>
      </c>
      <c r="E98" s="28">
        <v>1634</v>
      </c>
      <c r="F98" s="28">
        <v>1634</v>
      </c>
    </row>
    <row r="99" spans="1:6" ht="15.75" outlineLevel="5" x14ac:dyDescent="0.2">
      <c r="A99" s="26" t="s">
        <v>46</v>
      </c>
      <c r="B99" s="27" t="s">
        <v>90</v>
      </c>
      <c r="C99" s="27" t="s">
        <v>113</v>
      </c>
      <c r="D99" s="27" t="s">
        <v>45</v>
      </c>
      <c r="E99" s="28">
        <v>2116</v>
      </c>
      <c r="F99" s="28">
        <v>2113</v>
      </c>
    </row>
    <row r="100" spans="1:6" ht="141.75" outlineLevel="3" x14ac:dyDescent="0.2">
      <c r="A100" s="26" t="s">
        <v>58</v>
      </c>
      <c r="B100" s="27" t="s">
        <v>90</v>
      </c>
      <c r="C100" s="27" t="s">
        <v>57</v>
      </c>
      <c r="D100" s="27" t="s">
        <v>6</v>
      </c>
      <c r="E100" s="28">
        <v>30625</v>
      </c>
      <c r="F100" s="28">
        <v>31797</v>
      </c>
    </row>
    <row r="101" spans="1:6" ht="94.5" outlineLevel="4" x14ac:dyDescent="0.2">
      <c r="A101" s="26" t="s">
        <v>117</v>
      </c>
      <c r="B101" s="27" t="s">
        <v>90</v>
      </c>
      <c r="C101" s="27" t="s">
        <v>116</v>
      </c>
      <c r="D101" s="27" t="s">
        <v>6</v>
      </c>
      <c r="E101" s="28">
        <v>4794</v>
      </c>
      <c r="F101" s="28">
        <v>4958</v>
      </c>
    </row>
    <row r="102" spans="1:6" ht="110.25" outlineLevel="5" x14ac:dyDescent="0.2">
      <c r="A102" s="26" t="s">
        <v>26</v>
      </c>
      <c r="B102" s="27" t="s">
        <v>90</v>
      </c>
      <c r="C102" s="27" t="s">
        <v>116</v>
      </c>
      <c r="D102" s="27" t="s">
        <v>25</v>
      </c>
      <c r="E102" s="28">
        <v>4794</v>
      </c>
      <c r="F102" s="28">
        <v>4958</v>
      </c>
    </row>
    <row r="103" spans="1:6" ht="89.25" customHeight="1" outlineLevel="4" x14ac:dyDescent="0.2">
      <c r="A103" s="26" t="s">
        <v>119</v>
      </c>
      <c r="B103" s="27" t="s">
        <v>90</v>
      </c>
      <c r="C103" s="27" t="s">
        <v>118</v>
      </c>
      <c r="D103" s="27" t="s">
        <v>6</v>
      </c>
      <c r="E103" s="28">
        <v>23258</v>
      </c>
      <c r="F103" s="28">
        <v>24163</v>
      </c>
    </row>
    <row r="104" spans="1:6" ht="110.25" outlineLevel="5" x14ac:dyDescent="0.2">
      <c r="A104" s="26" t="s">
        <v>26</v>
      </c>
      <c r="B104" s="27" t="s">
        <v>90</v>
      </c>
      <c r="C104" s="27" t="s">
        <v>118</v>
      </c>
      <c r="D104" s="27" t="s">
        <v>25</v>
      </c>
      <c r="E104" s="28">
        <v>23258</v>
      </c>
      <c r="F104" s="28">
        <v>24163</v>
      </c>
    </row>
    <row r="105" spans="1:6" ht="63" outlineLevel="4" x14ac:dyDescent="0.2">
      <c r="A105" s="26" t="s">
        <v>121</v>
      </c>
      <c r="B105" s="27" t="s">
        <v>90</v>
      </c>
      <c r="C105" s="27" t="s">
        <v>120</v>
      </c>
      <c r="D105" s="27" t="s">
        <v>6</v>
      </c>
      <c r="E105" s="28">
        <v>2573</v>
      </c>
      <c r="F105" s="28">
        <v>2676</v>
      </c>
    </row>
    <row r="106" spans="1:6" ht="110.25" outlineLevel="5" x14ac:dyDescent="0.2">
      <c r="A106" s="26" t="s">
        <v>26</v>
      </c>
      <c r="B106" s="27" t="s">
        <v>90</v>
      </c>
      <c r="C106" s="27" t="s">
        <v>120</v>
      </c>
      <c r="D106" s="27" t="s">
        <v>25</v>
      </c>
      <c r="E106" s="28">
        <v>2573</v>
      </c>
      <c r="F106" s="28">
        <v>2676</v>
      </c>
    </row>
    <row r="107" spans="1:6" ht="110.25" outlineLevel="3" x14ac:dyDescent="0.2">
      <c r="A107" s="26" t="s">
        <v>123</v>
      </c>
      <c r="B107" s="27" t="s">
        <v>90</v>
      </c>
      <c r="C107" s="27" t="s">
        <v>122</v>
      </c>
      <c r="D107" s="27" t="s">
        <v>6</v>
      </c>
      <c r="E107" s="28">
        <v>55000</v>
      </c>
      <c r="F107" s="28">
        <v>55000</v>
      </c>
    </row>
    <row r="108" spans="1:6" ht="31.5" outlineLevel="4" x14ac:dyDescent="0.2">
      <c r="A108" s="26" t="s">
        <v>125</v>
      </c>
      <c r="B108" s="27" t="s">
        <v>90</v>
      </c>
      <c r="C108" s="27" t="s">
        <v>124</v>
      </c>
      <c r="D108" s="27" t="s">
        <v>6</v>
      </c>
      <c r="E108" s="28">
        <v>55000</v>
      </c>
      <c r="F108" s="28">
        <v>55000</v>
      </c>
    </row>
    <row r="109" spans="1:6" ht="47.25" outlineLevel="5" x14ac:dyDescent="0.2">
      <c r="A109" s="26" t="s">
        <v>44</v>
      </c>
      <c r="B109" s="27" t="s">
        <v>90</v>
      </c>
      <c r="C109" s="27" t="s">
        <v>124</v>
      </c>
      <c r="D109" s="27" t="s">
        <v>43</v>
      </c>
      <c r="E109" s="28">
        <v>55000</v>
      </c>
      <c r="F109" s="28">
        <v>55000</v>
      </c>
    </row>
    <row r="110" spans="1:6" ht="94.5" outlineLevel="3" x14ac:dyDescent="0.2">
      <c r="A110" s="26" t="s">
        <v>127</v>
      </c>
      <c r="B110" s="27" t="s">
        <v>90</v>
      </c>
      <c r="C110" s="27" t="s">
        <v>126</v>
      </c>
      <c r="D110" s="27" t="s">
        <v>6</v>
      </c>
      <c r="E110" s="28">
        <v>321268</v>
      </c>
      <c r="F110" s="28">
        <v>330672</v>
      </c>
    </row>
    <row r="111" spans="1:6" ht="47.25" outlineLevel="4" x14ac:dyDescent="0.2">
      <c r="A111" s="26" t="s">
        <v>129</v>
      </c>
      <c r="B111" s="27" t="s">
        <v>90</v>
      </c>
      <c r="C111" s="27" t="s">
        <v>128</v>
      </c>
      <c r="D111" s="27" t="s">
        <v>6</v>
      </c>
      <c r="E111" s="28">
        <v>321268</v>
      </c>
      <c r="F111" s="28">
        <v>330672</v>
      </c>
    </row>
    <row r="112" spans="1:6" ht="110.25" outlineLevel="5" x14ac:dyDescent="0.2">
      <c r="A112" s="26" t="s">
        <v>26</v>
      </c>
      <c r="B112" s="27" t="s">
        <v>90</v>
      </c>
      <c r="C112" s="27" t="s">
        <v>128</v>
      </c>
      <c r="D112" s="27" t="s">
        <v>25</v>
      </c>
      <c r="E112" s="28">
        <v>185471</v>
      </c>
      <c r="F112" s="28">
        <v>192886</v>
      </c>
    </row>
    <row r="113" spans="1:9" ht="47.25" outlineLevel="5" x14ac:dyDescent="0.2">
      <c r="A113" s="26" t="s">
        <v>44</v>
      </c>
      <c r="B113" s="27" t="s">
        <v>90</v>
      </c>
      <c r="C113" s="27" t="s">
        <v>128</v>
      </c>
      <c r="D113" s="27" t="s">
        <v>43</v>
      </c>
      <c r="E113" s="28">
        <v>119776</v>
      </c>
      <c r="F113" s="28">
        <v>121380</v>
      </c>
    </row>
    <row r="114" spans="1:9" ht="63" outlineLevel="5" x14ac:dyDescent="0.2">
      <c r="A114" s="26" t="s">
        <v>131</v>
      </c>
      <c r="B114" s="27" t="s">
        <v>90</v>
      </c>
      <c r="C114" s="27" t="s">
        <v>128</v>
      </c>
      <c r="D114" s="27" t="s">
        <v>130</v>
      </c>
      <c r="E114" s="28">
        <v>13421</v>
      </c>
      <c r="F114" s="28">
        <v>13847</v>
      </c>
    </row>
    <row r="115" spans="1:9" ht="15.75" outlineLevel="5" x14ac:dyDescent="0.2">
      <c r="A115" s="26" t="s">
        <v>46</v>
      </c>
      <c r="B115" s="27" t="s">
        <v>90</v>
      </c>
      <c r="C115" s="27" t="s">
        <v>128</v>
      </c>
      <c r="D115" s="27" t="s">
        <v>45</v>
      </c>
      <c r="E115" s="28">
        <v>2600</v>
      </c>
      <c r="F115" s="28">
        <v>2559</v>
      </c>
    </row>
    <row r="116" spans="1:9" ht="47.25" outlineLevel="2" x14ac:dyDescent="0.2">
      <c r="A116" s="26" t="s">
        <v>64</v>
      </c>
      <c r="B116" s="27" t="s">
        <v>90</v>
      </c>
      <c r="C116" s="27" t="s">
        <v>63</v>
      </c>
      <c r="D116" s="27" t="s">
        <v>6</v>
      </c>
      <c r="E116" s="28">
        <v>275</v>
      </c>
      <c r="F116" s="28">
        <v>275</v>
      </c>
    </row>
    <row r="117" spans="1:9" ht="31.5" outlineLevel="3" x14ac:dyDescent="0.2">
      <c r="A117" s="26" t="s">
        <v>70</v>
      </c>
      <c r="B117" s="27" t="s">
        <v>90</v>
      </c>
      <c r="C117" s="27" t="s">
        <v>69</v>
      </c>
      <c r="D117" s="27" t="s">
        <v>6</v>
      </c>
      <c r="E117" s="28">
        <v>275</v>
      </c>
      <c r="F117" s="28">
        <v>275</v>
      </c>
    </row>
    <row r="118" spans="1:9" ht="31.5" outlineLevel="4" x14ac:dyDescent="0.2">
      <c r="A118" s="26" t="s">
        <v>97</v>
      </c>
      <c r="B118" s="27" t="s">
        <v>90</v>
      </c>
      <c r="C118" s="27" t="s">
        <v>132</v>
      </c>
      <c r="D118" s="27" t="s">
        <v>6</v>
      </c>
      <c r="E118" s="28">
        <v>75</v>
      </c>
      <c r="F118" s="28">
        <v>75</v>
      </c>
    </row>
    <row r="119" spans="1:9" ht="15.75" outlineLevel="5" x14ac:dyDescent="0.2">
      <c r="A119" s="26" t="s">
        <v>46</v>
      </c>
      <c r="B119" s="27" t="s">
        <v>90</v>
      </c>
      <c r="C119" s="27" t="s">
        <v>132</v>
      </c>
      <c r="D119" s="27" t="s">
        <v>45</v>
      </c>
      <c r="E119" s="28">
        <v>75</v>
      </c>
      <c r="F119" s="28">
        <v>75</v>
      </c>
    </row>
    <row r="120" spans="1:9" ht="31.5" outlineLevel="4" x14ac:dyDescent="0.2">
      <c r="A120" s="26" t="s">
        <v>125</v>
      </c>
      <c r="B120" s="27" t="s">
        <v>90</v>
      </c>
      <c r="C120" s="27" t="s">
        <v>133</v>
      </c>
      <c r="D120" s="27" t="s">
        <v>6</v>
      </c>
      <c r="E120" s="28">
        <v>200</v>
      </c>
      <c r="F120" s="28">
        <v>200</v>
      </c>
    </row>
    <row r="121" spans="1:9" ht="47.25" outlineLevel="5" x14ac:dyDescent="0.2">
      <c r="A121" s="26" t="s">
        <v>44</v>
      </c>
      <c r="B121" s="27" t="s">
        <v>90</v>
      </c>
      <c r="C121" s="27" t="s">
        <v>133</v>
      </c>
      <c r="D121" s="27" t="s">
        <v>43</v>
      </c>
      <c r="E121" s="28">
        <v>200</v>
      </c>
      <c r="F121" s="28">
        <v>200</v>
      </c>
    </row>
    <row r="122" spans="1:9" ht="31.5" outlineLevel="2" x14ac:dyDescent="0.2">
      <c r="A122" s="26" t="s">
        <v>30</v>
      </c>
      <c r="B122" s="27" t="s">
        <v>90</v>
      </c>
      <c r="C122" s="27" t="s">
        <v>29</v>
      </c>
      <c r="D122" s="27" t="s">
        <v>6</v>
      </c>
      <c r="E122" s="28">
        <v>19758</v>
      </c>
      <c r="F122" s="28">
        <v>19758</v>
      </c>
    </row>
    <row r="123" spans="1:9" ht="15.75" outlineLevel="3" x14ac:dyDescent="0.2">
      <c r="A123" s="26" t="s">
        <v>40</v>
      </c>
      <c r="B123" s="27" t="s">
        <v>90</v>
      </c>
      <c r="C123" s="27" t="s">
        <v>39</v>
      </c>
      <c r="D123" s="27" t="s">
        <v>6</v>
      </c>
      <c r="E123" s="28">
        <v>19758</v>
      </c>
      <c r="F123" s="28">
        <v>19758</v>
      </c>
    </row>
    <row r="124" spans="1:9" ht="31.5" outlineLevel="4" x14ac:dyDescent="0.2">
      <c r="A124" s="26" t="s">
        <v>97</v>
      </c>
      <c r="B124" s="27" t="s">
        <v>90</v>
      </c>
      <c r="C124" s="27" t="s">
        <v>134</v>
      </c>
      <c r="D124" s="27" t="s">
        <v>6</v>
      </c>
      <c r="E124" s="28">
        <v>3828</v>
      </c>
      <c r="F124" s="28">
        <v>3828</v>
      </c>
    </row>
    <row r="125" spans="1:9" ht="31.5" outlineLevel="5" x14ac:dyDescent="0.2">
      <c r="A125" s="26" t="s">
        <v>115</v>
      </c>
      <c r="B125" s="27" t="s">
        <v>90</v>
      </c>
      <c r="C125" s="27" t="s">
        <v>134</v>
      </c>
      <c r="D125" s="27" t="s">
        <v>114</v>
      </c>
      <c r="E125" s="28">
        <v>3828</v>
      </c>
      <c r="F125" s="28">
        <v>3828</v>
      </c>
    </row>
    <row r="126" spans="1:9" ht="31.5" outlineLevel="4" x14ac:dyDescent="0.2">
      <c r="A126" s="26" t="s">
        <v>125</v>
      </c>
      <c r="B126" s="27" t="s">
        <v>90</v>
      </c>
      <c r="C126" s="27" t="s">
        <v>135</v>
      </c>
      <c r="D126" s="27" t="s">
        <v>6</v>
      </c>
      <c r="E126" s="28">
        <v>15930</v>
      </c>
      <c r="F126" s="28">
        <v>15930</v>
      </c>
    </row>
    <row r="127" spans="1:9" ht="47.25" outlineLevel="5" x14ac:dyDescent="0.2">
      <c r="A127" s="26" t="s">
        <v>44</v>
      </c>
      <c r="B127" s="27" t="s">
        <v>90</v>
      </c>
      <c r="C127" s="27" t="s">
        <v>135</v>
      </c>
      <c r="D127" s="27" t="s">
        <v>43</v>
      </c>
      <c r="E127" s="28">
        <v>15930</v>
      </c>
      <c r="F127" s="28">
        <v>15930</v>
      </c>
    </row>
    <row r="128" spans="1:9" ht="63" x14ac:dyDescent="0.2">
      <c r="A128" s="22" t="s">
        <v>137</v>
      </c>
      <c r="B128" s="23" t="s">
        <v>136</v>
      </c>
      <c r="C128" s="23" t="s">
        <v>6</v>
      </c>
      <c r="D128" s="23" t="s">
        <v>6</v>
      </c>
      <c r="E128" s="32">
        <v>163904</v>
      </c>
      <c r="F128" s="32">
        <v>169086</v>
      </c>
      <c r="G128" s="19"/>
      <c r="H128" s="19"/>
      <c r="I128" s="19"/>
    </row>
    <row r="129" spans="1:6" ht="63" outlineLevel="1" x14ac:dyDescent="0.2">
      <c r="A129" s="26" t="s">
        <v>139</v>
      </c>
      <c r="B129" s="27" t="s">
        <v>138</v>
      </c>
      <c r="C129" s="27" t="s">
        <v>6</v>
      </c>
      <c r="D129" s="27" t="s">
        <v>6</v>
      </c>
      <c r="E129" s="28">
        <v>131555</v>
      </c>
      <c r="F129" s="28">
        <v>136152</v>
      </c>
    </row>
    <row r="130" spans="1:6" ht="47.25" outlineLevel="2" x14ac:dyDescent="0.2">
      <c r="A130" s="26" t="s">
        <v>141</v>
      </c>
      <c r="B130" s="27" t="s">
        <v>138</v>
      </c>
      <c r="C130" s="27" t="s">
        <v>140</v>
      </c>
      <c r="D130" s="27" t="s">
        <v>6</v>
      </c>
      <c r="E130" s="28">
        <v>131555</v>
      </c>
      <c r="F130" s="28">
        <v>136152</v>
      </c>
    </row>
    <row r="131" spans="1:6" ht="110.25" outlineLevel="3" x14ac:dyDescent="0.2">
      <c r="A131" s="26" t="s">
        <v>143</v>
      </c>
      <c r="B131" s="27" t="s">
        <v>138</v>
      </c>
      <c r="C131" s="27" t="s">
        <v>142</v>
      </c>
      <c r="D131" s="27" t="s">
        <v>6</v>
      </c>
      <c r="E131" s="28">
        <v>127489</v>
      </c>
      <c r="F131" s="28">
        <v>132086</v>
      </c>
    </row>
    <row r="132" spans="1:6" ht="47.25" outlineLevel="4" x14ac:dyDescent="0.2">
      <c r="A132" s="26" t="s">
        <v>129</v>
      </c>
      <c r="B132" s="27" t="s">
        <v>138</v>
      </c>
      <c r="C132" s="27" t="s">
        <v>144</v>
      </c>
      <c r="D132" s="27" t="s">
        <v>6</v>
      </c>
      <c r="E132" s="28">
        <v>127489</v>
      </c>
      <c r="F132" s="28">
        <v>132086</v>
      </c>
    </row>
    <row r="133" spans="1:6" ht="110.25" outlineLevel="5" x14ac:dyDescent="0.2">
      <c r="A133" s="26" t="s">
        <v>26</v>
      </c>
      <c r="B133" s="27" t="s">
        <v>138</v>
      </c>
      <c r="C133" s="27" t="s">
        <v>144</v>
      </c>
      <c r="D133" s="27" t="s">
        <v>25</v>
      </c>
      <c r="E133" s="28">
        <v>112632</v>
      </c>
      <c r="F133" s="28">
        <v>117124</v>
      </c>
    </row>
    <row r="134" spans="1:6" ht="47.25" outlineLevel="5" x14ac:dyDescent="0.2">
      <c r="A134" s="26" t="s">
        <v>44</v>
      </c>
      <c r="B134" s="27" t="s">
        <v>138</v>
      </c>
      <c r="C134" s="27" t="s">
        <v>144</v>
      </c>
      <c r="D134" s="27" t="s">
        <v>43</v>
      </c>
      <c r="E134" s="28">
        <v>13757</v>
      </c>
      <c r="F134" s="28">
        <v>13862</v>
      </c>
    </row>
    <row r="135" spans="1:6" ht="15.75" outlineLevel="5" x14ac:dyDescent="0.2">
      <c r="A135" s="26" t="s">
        <v>46</v>
      </c>
      <c r="B135" s="27" t="s">
        <v>138</v>
      </c>
      <c r="C135" s="27" t="s">
        <v>144</v>
      </c>
      <c r="D135" s="27" t="s">
        <v>45</v>
      </c>
      <c r="E135" s="28">
        <v>1100</v>
      </c>
      <c r="F135" s="28">
        <v>1100</v>
      </c>
    </row>
    <row r="136" spans="1:6" ht="110.25" outlineLevel="3" x14ac:dyDescent="0.2">
      <c r="A136" s="26" t="s">
        <v>146</v>
      </c>
      <c r="B136" s="27" t="s">
        <v>138</v>
      </c>
      <c r="C136" s="27" t="s">
        <v>145</v>
      </c>
      <c r="D136" s="27" t="s">
        <v>6</v>
      </c>
      <c r="E136" s="28">
        <v>4066</v>
      </c>
      <c r="F136" s="28">
        <v>4066</v>
      </c>
    </row>
    <row r="137" spans="1:6" ht="47.25" outlineLevel="4" x14ac:dyDescent="0.2">
      <c r="A137" s="26" t="s">
        <v>148</v>
      </c>
      <c r="B137" s="27" t="s">
        <v>138</v>
      </c>
      <c r="C137" s="27" t="s">
        <v>147</v>
      </c>
      <c r="D137" s="27" t="s">
        <v>6</v>
      </c>
      <c r="E137" s="28">
        <v>4066</v>
      </c>
      <c r="F137" s="28">
        <v>4066</v>
      </c>
    </row>
    <row r="138" spans="1:6" ht="47.25" outlineLevel="5" x14ac:dyDescent="0.2">
      <c r="A138" s="26" t="s">
        <v>44</v>
      </c>
      <c r="B138" s="27" t="s">
        <v>138</v>
      </c>
      <c r="C138" s="27" t="s">
        <v>147</v>
      </c>
      <c r="D138" s="27" t="s">
        <v>43</v>
      </c>
      <c r="E138" s="28">
        <v>4066</v>
      </c>
      <c r="F138" s="28">
        <v>4066</v>
      </c>
    </row>
    <row r="139" spans="1:6" ht="47.25" outlineLevel="1" x14ac:dyDescent="0.2">
      <c r="A139" s="26" t="s">
        <v>150</v>
      </c>
      <c r="B139" s="27" t="s">
        <v>149</v>
      </c>
      <c r="C139" s="27" t="s">
        <v>6</v>
      </c>
      <c r="D139" s="27" t="s">
        <v>6</v>
      </c>
      <c r="E139" s="28">
        <v>32349</v>
      </c>
      <c r="F139" s="28">
        <v>32934</v>
      </c>
    </row>
    <row r="140" spans="1:6" ht="63" outlineLevel="2" x14ac:dyDescent="0.2">
      <c r="A140" s="26" t="s">
        <v>152</v>
      </c>
      <c r="B140" s="27" t="s">
        <v>149</v>
      </c>
      <c r="C140" s="27" t="s">
        <v>151</v>
      </c>
      <c r="D140" s="27" t="s">
        <v>6</v>
      </c>
      <c r="E140" s="28">
        <v>32349</v>
      </c>
      <c r="F140" s="28">
        <v>32934</v>
      </c>
    </row>
    <row r="141" spans="1:6" ht="94.5" outlineLevel="3" x14ac:dyDescent="0.2">
      <c r="A141" s="26" t="s">
        <v>154</v>
      </c>
      <c r="B141" s="27" t="s">
        <v>149</v>
      </c>
      <c r="C141" s="27" t="s">
        <v>153</v>
      </c>
      <c r="D141" s="27" t="s">
        <v>6</v>
      </c>
      <c r="E141" s="28">
        <v>32349</v>
      </c>
      <c r="F141" s="28">
        <v>32934</v>
      </c>
    </row>
    <row r="142" spans="1:6" ht="47.25" outlineLevel="4" x14ac:dyDescent="0.2">
      <c r="A142" s="26" t="s">
        <v>129</v>
      </c>
      <c r="B142" s="27" t="s">
        <v>149</v>
      </c>
      <c r="C142" s="27" t="s">
        <v>155</v>
      </c>
      <c r="D142" s="27" t="s">
        <v>6</v>
      </c>
      <c r="E142" s="28">
        <v>14106</v>
      </c>
      <c r="F142" s="28">
        <v>14645</v>
      </c>
    </row>
    <row r="143" spans="1:6" ht="110.25" outlineLevel="5" x14ac:dyDescent="0.2">
      <c r="A143" s="26" t="s">
        <v>26</v>
      </c>
      <c r="B143" s="27" t="s">
        <v>149</v>
      </c>
      <c r="C143" s="27" t="s">
        <v>155</v>
      </c>
      <c r="D143" s="27" t="s">
        <v>25</v>
      </c>
      <c r="E143" s="28">
        <v>13521</v>
      </c>
      <c r="F143" s="28">
        <v>14060</v>
      </c>
    </row>
    <row r="144" spans="1:6" ht="47.25" outlineLevel="5" x14ac:dyDescent="0.2">
      <c r="A144" s="26" t="s">
        <v>44</v>
      </c>
      <c r="B144" s="27" t="s">
        <v>149</v>
      </c>
      <c r="C144" s="27" t="s">
        <v>155</v>
      </c>
      <c r="D144" s="27" t="s">
        <v>43</v>
      </c>
      <c r="E144" s="28">
        <v>585</v>
      </c>
      <c r="F144" s="28">
        <v>585</v>
      </c>
    </row>
    <row r="145" spans="1:9" ht="47.25" outlineLevel="4" x14ac:dyDescent="0.2">
      <c r="A145" s="26" t="s">
        <v>157</v>
      </c>
      <c r="B145" s="27" t="s">
        <v>149</v>
      </c>
      <c r="C145" s="27" t="s">
        <v>156</v>
      </c>
      <c r="D145" s="27" t="s">
        <v>6</v>
      </c>
      <c r="E145" s="28">
        <v>18243</v>
      </c>
      <c r="F145" s="28">
        <v>18289</v>
      </c>
    </row>
    <row r="146" spans="1:9" ht="47.25" outlineLevel="5" x14ac:dyDescent="0.2">
      <c r="A146" s="26" t="s">
        <v>44</v>
      </c>
      <c r="B146" s="27" t="s">
        <v>149</v>
      </c>
      <c r="C146" s="27" t="s">
        <v>156</v>
      </c>
      <c r="D146" s="27" t="s">
        <v>43</v>
      </c>
      <c r="E146" s="28">
        <v>18243</v>
      </c>
      <c r="F146" s="28">
        <v>18289</v>
      </c>
    </row>
    <row r="147" spans="1:9" ht="19.5" customHeight="1" x14ac:dyDescent="0.2">
      <c r="A147" s="22" t="s">
        <v>159</v>
      </c>
      <c r="B147" s="23" t="s">
        <v>158</v>
      </c>
      <c r="C147" s="23" t="s">
        <v>6</v>
      </c>
      <c r="D147" s="23" t="s">
        <v>6</v>
      </c>
      <c r="E147" s="25">
        <v>5197957.5999999996</v>
      </c>
      <c r="F147" s="25">
        <v>3690524.2</v>
      </c>
      <c r="G147" s="19"/>
      <c r="H147" s="19"/>
      <c r="I147" s="19"/>
    </row>
    <row r="148" spans="1:9" ht="15.75" outlineLevel="1" x14ac:dyDescent="0.2">
      <c r="A148" s="26" t="s">
        <v>161</v>
      </c>
      <c r="B148" s="27" t="s">
        <v>160</v>
      </c>
      <c r="C148" s="27" t="s">
        <v>6</v>
      </c>
      <c r="D148" s="27" t="s">
        <v>6</v>
      </c>
      <c r="E148" s="29">
        <v>9022.6</v>
      </c>
      <c r="F148" s="29">
        <v>9223.7999999999993</v>
      </c>
    </row>
    <row r="149" spans="1:9" ht="47.25" outlineLevel="2" x14ac:dyDescent="0.2">
      <c r="A149" s="26" t="s">
        <v>163</v>
      </c>
      <c r="B149" s="27" t="s">
        <v>160</v>
      </c>
      <c r="C149" s="27" t="s">
        <v>162</v>
      </c>
      <c r="D149" s="27" t="s">
        <v>6</v>
      </c>
      <c r="E149" s="29">
        <v>9022.6</v>
      </c>
      <c r="F149" s="29">
        <v>9223.7999999999993</v>
      </c>
    </row>
    <row r="150" spans="1:9" ht="85.5" customHeight="1" outlineLevel="3" x14ac:dyDescent="0.2">
      <c r="A150" s="26" t="s">
        <v>165</v>
      </c>
      <c r="B150" s="27" t="s">
        <v>160</v>
      </c>
      <c r="C150" s="27" t="s">
        <v>164</v>
      </c>
      <c r="D150" s="27" t="s">
        <v>6</v>
      </c>
      <c r="E150" s="29">
        <v>9022.6</v>
      </c>
      <c r="F150" s="29">
        <v>9223.7999999999993</v>
      </c>
    </row>
    <row r="151" spans="1:9" ht="63" outlineLevel="4" x14ac:dyDescent="0.2">
      <c r="A151" s="26" t="s">
        <v>167</v>
      </c>
      <c r="B151" s="27" t="s">
        <v>160</v>
      </c>
      <c r="C151" s="27" t="s">
        <v>166</v>
      </c>
      <c r="D151" s="27" t="s">
        <v>6</v>
      </c>
      <c r="E151" s="29">
        <v>9022.6</v>
      </c>
      <c r="F151" s="29">
        <v>9223.7999999999993</v>
      </c>
    </row>
    <row r="152" spans="1:9" ht="47.25" outlineLevel="5" x14ac:dyDescent="0.2">
      <c r="A152" s="26" t="s">
        <v>44</v>
      </c>
      <c r="B152" s="27" t="s">
        <v>160</v>
      </c>
      <c r="C152" s="27" t="s">
        <v>166</v>
      </c>
      <c r="D152" s="27" t="s">
        <v>43</v>
      </c>
      <c r="E152" s="29">
        <v>9022.6</v>
      </c>
      <c r="F152" s="29">
        <v>9223.7999999999993</v>
      </c>
    </row>
    <row r="153" spans="1:9" ht="15.75" outlineLevel="1" x14ac:dyDescent="0.2">
      <c r="A153" s="26" t="s">
        <v>169</v>
      </c>
      <c r="B153" s="27" t="s">
        <v>168</v>
      </c>
      <c r="C153" s="27" t="s">
        <v>6</v>
      </c>
      <c r="D153" s="27" t="s">
        <v>6</v>
      </c>
      <c r="E153" s="29">
        <v>213382.8</v>
      </c>
      <c r="F153" s="29">
        <v>213470.8</v>
      </c>
      <c r="G153" s="33"/>
    </row>
    <row r="154" spans="1:9" ht="47.25" outlineLevel="2" x14ac:dyDescent="0.2">
      <c r="A154" s="26" t="s">
        <v>171</v>
      </c>
      <c r="B154" s="27" t="s">
        <v>168</v>
      </c>
      <c r="C154" s="27" t="s">
        <v>170</v>
      </c>
      <c r="D154" s="27" t="s">
        <v>6</v>
      </c>
      <c r="E154" s="29">
        <v>213382.8</v>
      </c>
      <c r="F154" s="29">
        <v>213470.8</v>
      </c>
      <c r="G154" s="33"/>
    </row>
    <row r="155" spans="1:9" ht="31.5" outlineLevel="3" x14ac:dyDescent="0.2">
      <c r="A155" s="26" t="s">
        <v>173</v>
      </c>
      <c r="B155" s="27" t="s">
        <v>168</v>
      </c>
      <c r="C155" s="27" t="s">
        <v>172</v>
      </c>
      <c r="D155" s="27" t="s">
        <v>6</v>
      </c>
      <c r="E155" s="29">
        <v>213382.8</v>
      </c>
      <c r="F155" s="29">
        <v>213470.8</v>
      </c>
      <c r="G155" s="33"/>
    </row>
    <row r="156" spans="1:9" ht="47.25" outlineLevel="4" x14ac:dyDescent="0.2">
      <c r="A156" s="26" t="s">
        <v>129</v>
      </c>
      <c r="B156" s="27" t="s">
        <v>168</v>
      </c>
      <c r="C156" s="27" t="s">
        <v>174</v>
      </c>
      <c r="D156" s="27" t="s">
        <v>6</v>
      </c>
      <c r="E156" s="28">
        <v>7682</v>
      </c>
      <c r="F156" s="28">
        <v>7770</v>
      </c>
      <c r="G156" s="33"/>
    </row>
    <row r="157" spans="1:9" ht="63" outlineLevel="5" x14ac:dyDescent="0.2">
      <c r="A157" s="26" t="s">
        <v>131</v>
      </c>
      <c r="B157" s="27" t="s">
        <v>168</v>
      </c>
      <c r="C157" s="27" t="s">
        <v>174</v>
      </c>
      <c r="D157" s="27" t="s">
        <v>130</v>
      </c>
      <c r="E157" s="28">
        <v>7682</v>
      </c>
      <c r="F157" s="28">
        <v>7770</v>
      </c>
      <c r="G157" s="33"/>
    </row>
    <row r="158" spans="1:9" ht="78.75" outlineLevel="4" x14ac:dyDescent="0.2">
      <c r="A158" s="26" t="s">
        <v>176</v>
      </c>
      <c r="B158" s="27" t="s">
        <v>168</v>
      </c>
      <c r="C158" s="27" t="s">
        <v>175</v>
      </c>
      <c r="D158" s="27" t="s">
        <v>6</v>
      </c>
      <c r="E158" s="29">
        <v>205698.8</v>
      </c>
      <c r="F158" s="29">
        <v>205698.8</v>
      </c>
      <c r="G158" s="33"/>
    </row>
    <row r="159" spans="1:9" ht="15.75" outlineLevel="5" x14ac:dyDescent="0.2">
      <c r="A159" s="26" t="s">
        <v>46</v>
      </c>
      <c r="B159" s="27" t="s">
        <v>168</v>
      </c>
      <c r="C159" s="27" t="s">
        <v>175</v>
      </c>
      <c r="D159" s="27" t="s">
        <v>45</v>
      </c>
      <c r="E159" s="29">
        <v>205698.8</v>
      </c>
      <c r="F159" s="29">
        <v>205698.8</v>
      </c>
      <c r="G159" s="33"/>
    </row>
    <row r="160" spans="1:9" ht="31.5" outlineLevel="4" x14ac:dyDescent="0.2">
      <c r="A160" s="26" t="s">
        <v>97</v>
      </c>
      <c r="B160" s="27" t="s">
        <v>168</v>
      </c>
      <c r="C160" s="27" t="s">
        <v>177</v>
      </c>
      <c r="D160" s="27" t="s">
        <v>6</v>
      </c>
      <c r="E160" s="28">
        <v>2</v>
      </c>
      <c r="F160" s="28">
        <v>2</v>
      </c>
    </row>
    <row r="161" spans="1:6" ht="47.25" outlineLevel="5" x14ac:dyDescent="0.2">
      <c r="A161" s="26" t="s">
        <v>44</v>
      </c>
      <c r="B161" s="27" t="s">
        <v>168</v>
      </c>
      <c r="C161" s="27" t="s">
        <v>177</v>
      </c>
      <c r="D161" s="27" t="s">
        <v>43</v>
      </c>
      <c r="E161" s="28">
        <v>2</v>
      </c>
      <c r="F161" s="28">
        <v>2</v>
      </c>
    </row>
    <row r="162" spans="1:6" ht="31.5" outlineLevel="1" x14ac:dyDescent="0.2">
      <c r="A162" s="26" t="s">
        <v>179</v>
      </c>
      <c r="B162" s="27" t="s">
        <v>178</v>
      </c>
      <c r="C162" s="27" t="s">
        <v>6</v>
      </c>
      <c r="D162" s="27" t="s">
        <v>6</v>
      </c>
      <c r="E162" s="29">
        <v>2514963.6</v>
      </c>
      <c r="F162" s="28">
        <v>2382833</v>
      </c>
    </row>
    <row r="163" spans="1:6" ht="47.25" outlineLevel="2" x14ac:dyDescent="0.2">
      <c r="A163" s="26" t="s">
        <v>171</v>
      </c>
      <c r="B163" s="27" t="s">
        <v>178</v>
      </c>
      <c r="C163" s="27" t="s">
        <v>170</v>
      </c>
      <c r="D163" s="27" t="s">
        <v>6</v>
      </c>
      <c r="E163" s="29">
        <v>2514963.6</v>
      </c>
      <c r="F163" s="28">
        <v>2382833</v>
      </c>
    </row>
    <row r="164" spans="1:6" ht="78.75" outlineLevel="3" x14ac:dyDescent="0.2">
      <c r="A164" s="26" t="s">
        <v>181</v>
      </c>
      <c r="B164" s="27" t="s">
        <v>178</v>
      </c>
      <c r="C164" s="27" t="s">
        <v>180</v>
      </c>
      <c r="D164" s="27" t="s">
        <v>6</v>
      </c>
      <c r="E164" s="29">
        <f>1249811.6+E174</f>
        <v>2514963.6</v>
      </c>
      <c r="F164" s="28">
        <f>1877782+F174</f>
        <v>2382833</v>
      </c>
    </row>
    <row r="165" spans="1:6" ht="47.25" outlineLevel="4" x14ac:dyDescent="0.2">
      <c r="A165" s="26" t="s">
        <v>129</v>
      </c>
      <c r="B165" s="27" t="s">
        <v>178</v>
      </c>
      <c r="C165" s="27" t="s">
        <v>182</v>
      </c>
      <c r="D165" s="27" t="s">
        <v>6</v>
      </c>
      <c r="E165" s="29">
        <v>43166.2</v>
      </c>
      <c r="F165" s="28">
        <v>45082</v>
      </c>
    </row>
    <row r="166" spans="1:6" ht="110.25" outlineLevel="5" x14ac:dyDescent="0.2">
      <c r="A166" s="26" t="s">
        <v>26</v>
      </c>
      <c r="B166" s="27" t="s">
        <v>178</v>
      </c>
      <c r="C166" s="27" t="s">
        <v>182</v>
      </c>
      <c r="D166" s="27" t="s">
        <v>25</v>
      </c>
      <c r="E166" s="28">
        <v>37501</v>
      </c>
      <c r="F166" s="28">
        <v>39215</v>
      </c>
    </row>
    <row r="167" spans="1:6" ht="47.25" outlineLevel="5" x14ac:dyDescent="0.2">
      <c r="A167" s="26" t="s">
        <v>44</v>
      </c>
      <c r="B167" s="27" t="s">
        <v>178</v>
      </c>
      <c r="C167" s="27" t="s">
        <v>182</v>
      </c>
      <c r="D167" s="27" t="s">
        <v>43</v>
      </c>
      <c r="E167" s="29">
        <v>5546.2</v>
      </c>
      <c r="F167" s="28">
        <v>5748</v>
      </c>
    </row>
    <row r="168" spans="1:6" ht="15.75" outlineLevel="5" x14ac:dyDescent="0.2">
      <c r="A168" s="26" t="s">
        <v>46</v>
      </c>
      <c r="B168" s="27" t="s">
        <v>178</v>
      </c>
      <c r="C168" s="27" t="s">
        <v>182</v>
      </c>
      <c r="D168" s="27" t="s">
        <v>45</v>
      </c>
      <c r="E168" s="28">
        <v>119</v>
      </c>
      <c r="F168" s="28">
        <v>119</v>
      </c>
    </row>
    <row r="169" spans="1:6" ht="78.75" outlineLevel="4" x14ac:dyDescent="0.2">
      <c r="A169" s="26" t="s">
        <v>184</v>
      </c>
      <c r="B169" s="27" t="s">
        <v>178</v>
      </c>
      <c r="C169" s="27" t="s">
        <v>183</v>
      </c>
      <c r="D169" s="27" t="s">
        <v>6</v>
      </c>
      <c r="E169" s="29">
        <v>1206645.3999999999</v>
      </c>
      <c r="F169" s="28">
        <v>1832700</v>
      </c>
    </row>
    <row r="170" spans="1:6" ht="47.25" outlineLevel="5" x14ac:dyDescent="0.2">
      <c r="A170" s="26" t="s">
        <v>44</v>
      </c>
      <c r="B170" s="27" t="s">
        <v>178</v>
      </c>
      <c r="C170" s="27" t="s">
        <v>183</v>
      </c>
      <c r="D170" s="27" t="s">
        <v>43</v>
      </c>
      <c r="E170" s="29">
        <v>154496.9</v>
      </c>
      <c r="F170" s="29">
        <v>570463.19999999995</v>
      </c>
    </row>
    <row r="171" spans="1:6" ht="63" outlineLevel="5" x14ac:dyDescent="0.2">
      <c r="A171" s="26" t="s">
        <v>186</v>
      </c>
      <c r="B171" s="27" t="s">
        <v>178</v>
      </c>
      <c r="C171" s="27" t="s">
        <v>183</v>
      </c>
      <c r="D171" s="27" t="s">
        <v>185</v>
      </c>
      <c r="E171" s="28">
        <v>642200</v>
      </c>
      <c r="F171" s="28"/>
    </row>
    <row r="172" spans="1:6" ht="63" outlineLevel="5" x14ac:dyDescent="0.2">
      <c r="A172" s="26" t="s">
        <v>131</v>
      </c>
      <c r="B172" s="27" t="s">
        <v>178</v>
      </c>
      <c r="C172" s="27" t="s">
        <v>183</v>
      </c>
      <c r="D172" s="27" t="s">
        <v>130</v>
      </c>
      <c r="E172" s="29">
        <v>391948.5</v>
      </c>
      <c r="F172" s="29">
        <v>759536.8</v>
      </c>
    </row>
    <row r="173" spans="1:6" ht="15.75" outlineLevel="5" x14ac:dyDescent="0.2">
      <c r="A173" s="26" t="s">
        <v>46</v>
      </c>
      <c r="B173" s="27" t="s">
        <v>178</v>
      </c>
      <c r="C173" s="27" t="s">
        <v>183</v>
      </c>
      <c r="D173" s="27" t="s">
        <v>45</v>
      </c>
      <c r="E173" s="28">
        <v>18000</v>
      </c>
      <c r="F173" s="28">
        <v>502700</v>
      </c>
    </row>
    <row r="174" spans="1:6" ht="21.75" customHeight="1" outlineLevel="3" x14ac:dyDescent="0.2">
      <c r="A174" s="26" t="s">
        <v>188</v>
      </c>
      <c r="B174" s="27" t="s">
        <v>178</v>
      </c>
      <c r="C174" s="27" t="s">
        <v>187</v>
      </c>
      <c r="D174" s="27" t="s">
        <v>6</v>
      </c>
      <c r="E174" s="28">
        <v>1265152</v>
      </c>
      <c r="F174" s="28">
        <v>505051</v>
      </c>
    </row>
    <row r="175" spans="1:6" ht="94.5" outlineLevel="4" x14ac:dyDescent="0.2">
      <c r="A175" s="26" t="s">
        <v>190</v>
      </c>
      <c r="B175" s="27" t="s">
        <v>178</v>
      </c>
      <c r="C175" s="27" t="s">
        <v>189</v>
      </c>
      <c r="D175" s="27" t="s">
        <v>6</v>
      </c>
      <c r="E175" s="28">
        <v>1265152</v>
      </c>
      <c r="F175" s="28">
        <v>505051</v>
      </c>
    </row>
    <row r="176" spans="1:6" ht="63" outlineLevel="5" x14ac:dyDescent="0.2">
      <c r="A176" s="26" t="s">
        <v>186</v>
      </c>
      <c r="B176" s="27" t="s">
        <v>178</v>
      </c>
      <c r="C176" s="27" t="s">
        <v>189</v>
      </c>
      <c r="D176" s="27" t="s">
        <v>185</v>
      </c>
      <c r="E176" s="28">
        <v>1265152</v>
      </c>
      <c r="F176" s="28">
        <v>505051</v>
      </c>
    </row>
    <row r="177" spans="1:6" ht="31.5" outlineLevel="1" x14ac:dyDescent="0.2">
      <c r="A177" s="26" t="s">
        <v>192</v>
      </c>
      <c r="B177" s="27" t="s">
        <v>191</v>
      </c>
      <c r="C177" s="27" t="s">
        <v>6</v>
      </c>
      <c r="D177" s="27" t="s">
        <v>6</v>
      </c>
      <c r="E177" s="29">
        <v>2460588.6</v>
      </c>
      <c r="F177" s="29">
        <v>1084996.6000000001</v>
      </c>
    </row>
    <row r="178" spans="1:6" ht="78.75" outlineLevel="2" x14ac:dyDescent="0.2">
      <c r="A178" s="26" t="s">
        <v>194</v>
      </c>
      <c r="B178" s="27" t="s">
        <v>191</v>
      </c>
      <c r="C178" s="27" t="s">
        <v>193</v>
      </c>
      <c r="D178" s="27" t="s">
        <v>6</v>
      </c>
      <c r="E178" s="28">
        <v>7402</v>
      </c>
      <c r="F178" s="28">
        <v>7706</v>
      </c>
    </row>
    <row r="179" spans="1:6" ht="110.25" outlineLevel="3" x14ac:dyDescent="0.2">
      <c r="A179" s="26" t="s">
        <v>196</v>
      </c>
      <c r="B179" s="27" t="s">
        <v>191</v>
      </c>
      <c r="C179" s="27" t="s">
        <v>195</v>
      </c>
      <c r="D179" s="27" t="s">
        <v>6</v>
      </c>
      <c r="E179" s="28">
        <v>7402</v>
      </c>
      <c r="F179" s="28">
        <v>7706</v>
      </c>
    </row>
    <row r="180" spans="1:6" ht="47.25" outlineLevel="4" x14ac:dyDescent="0.2">
      <c r="A180" s="26" t="s">
        <v>198</v>
      </c>
      <c r="B180" s="27" t="s">
        <v>191</v>
      </c>
      <c r="C180" s="27" t="s">
        <v>197</v>
      </c>
      <c r="D180" s="27" t="s">
        <v>6</v>
      </c>
      <c r="E180" s="28">
        <v>7402</v>
      </c>
      <c r="F180" s="28">
        <v>7706</v>
      </c>
    </row>
    <row r="181" spans="1:6" ht="47.25" outlineLevel="5" x14ac:dyDescent="0.2">
      <c r="A181" s="26" t="s">
        <v>44</v>
      </c>
      <c r="B181" s="27" t="s">
        <v>191</v>
      </c>
      <c r="C181" s="27" t="s">
        <v>197</v>
      </c>
      <c r="D181" s="27" t="s">
        <v>43</v>
      </c>
      <c r="E181" s="28">
        <v>7402</v>
      </c>
      <c r="F181" s="28">
        <v>7706</v>
      </c>
    </row>
    <row r="182" spans="1:6" ht="76.5" customHeight="1" outlineLevel="2" x14ac:dyDescent="0.2">
      <c r="A182" s="26" t="s">
        <v>200</v>
      </c>
      <c r="B182" s="27" t="s">
        <v>191</v>
      </c>
      <c r="C182" s="27" t="s">
        <v>199</v>
      </c>
      <c r="D182" s="27" t="s">
        <v>6</v>
      </c>
      <c r="E182" s="29">
        <v>190415.5</v>
      </c>
      <c r="F182" s="28">
        <v>50</v>
      </c>
    </row>
    <row r="183" spans="1:6" ht="141.75" outlineLevel="3" x14ac:dyDescent="0.2">
      <c r="A183" s="26" t="s">
        <v>202</v>
      </c>
      <c r="B183" s="27" t="s">
        <v>191</v>
      </c>
      <c r="C183" s="27" t="s">
        <v>201</v>
      </c>
      <c r="D183" s="27" t="s">
        <v>6</v>
      </c>
      <c r="E183" s="29">
        <v>190415.5</v>
      </c>
      <c r="F183" s="28">
        <v>50</v>
      </c>
    </row>
    <row r="184" spans="1:6" ht="78.75" outlineLevel="4" x14ac:dyDescent="0.2">
      <c r="A184" s="26" t="s">
        <v>204</v>
      </c>
      <c r="B184" s="27" t="s">
        <v>191</v>
      </c>
      <c r="C184" s="27" t="s">
        <v>203</v>
      </c>
      <c r="D184" s="27" t="s">
        <v>6</v>
      </c>
      <c r="E184" s="28">
        <v>50</v>
      </c>
      <c r="F184" s="28">
        <v>50</v>
      </c>
    </row>
    <row r="185" spans="1:6" ht="63" outlineLevel="5" x14ac:dyDescent="0.2">
      <c r="A185" s="26" t="s">
        <v>186</v>
      </c>
      <c r="B185" s="27" t="s">
        <v>191</v>
      </c>
      <c r="C185" s="27" t="s">
        <v>203</v>
      </c>
      <c r="D185" s="27" t="s">
        <v>185</v>
      </c>
      <c r="E185" s="28">
        <v>50</v>
      </c>
      <c r="F185" s="28">
        <v>50</v>
      </c>
    </row>
    <row r="186" spans="1:6" ht="78.75" outlineLevel="4" x14ac:dyDescent="0.2">
      <c r="A186" s="26" t="s">
        <v>206</v>
      </c>
      <c r="B186" s="27" t="s">
        <v>191</v>
      </c>
      <c r="C186" s="27" t="s">
        <v>205</v>
      </c>
      <c r="D186" s="27" t="s">
        <v>6</v>
      </c>
      <c r="E186" s="29">
        <v>190365.5</v>
      </c>
      <c r="F186" s="34"/>
    </row>
    <row r="187" spans="1:6" ht="63" outlineLevel="5" x14ac:dyDescent="0.2">
      <c r="A187" s="26" t="s">
        <v>186</v>
      </c>
      <c r="B187" s="27" t="s">
        <v>191</v>
      </c>
      <c r="C187" s="27" t="s">
        <v>205</v>
      </c>
      <c r="D187" s="27" t="s">
        <v>185</v>
      </c>
      <c r="E187" s="29">
        <v>190365.5</v>
      </c>
      <c r="F187" s="34"/>
    </row>
    <row r="188" spans="1:6" ht="47.25" outlineLevel="2" x14ac:dyDescent="0.2">
      <c r="A188" s="26" t="s">
        <v>208</v>
      </c>
      <c r="B188" s="27" t="s">
        <v>191</v>
      </c>
      <c r="C188" s="27" t="s">
        <v>207</v>
      </c>
      <c r="D188" s="27" t="s">
        <v>6</v>
      </c>
      <c r="E188" s="28">
        <v>9201</v>
      </c>
      <c r="F188" s="28">
        <v>9526</v>
      </c>
    </row>
    <row r="189" spans="1:6" ht="78.75" outlineLevel="3" x14ac:dyDescent="0.2">
      <c r="A189" s="26" t="s">
        <v>210</v>
      </c>
      <c r="B189" s="27" t="s">
        <v>191</v>
      </c>
      <c r="C189" s="27" t="s">
        <v>209</v>
      </c>
      <c r="D189" s="27" t="s">
        <v>6</v>
      </c>
      <c r="E189" s="28">
        <v>9201</v>
      </c>
      <c r="F189" s="28">
        <v>9526</v>
      </c>
    </row>
    <row r="190" spans="1:6" ht="47.25" outlineLevel="4" x14ac:dyDescent="0.2">
      <c r="A190" s="26" t="s">
        <v>129</v>
      </c>
      <c r="B190" s="27" t="s">
        <v>191</v>
      </c>
      <c r="C190" s="27" t="s">
        <v>211</v>
      </c>
      <c r="D190" s="27" t="s">
        <v>6</v>
      </c>
      <c r="E190" s="28">
        <v>9201</v>
      </c>
      <c r="F190" s="28">
        <v>9526</v>
      </c>
    </row>
    <row r="191" spans="1:6" ht="63" outlineLevel="5" x14ac:dyDescent="0.2">
      <c r="A191" s="26" t="s">
        <v>131</v>
      </c>
      <c r="B191" s="27" t="s">
        <v>191</v>
      </c>
      <c r="C191" s="27" t="s">
        <v>211</v>
      </c>
      <c r="D191" s="27" t="s">
        <v>130</v>
      </c>
      <c r="E191" s="28">
        <v>9201</v>
      </c>
      <c r="F191" s="28">
        <v>9526</v>
      </c>
    </row>
    <row r="192" spans="1:6" ht="63" outlineLevel="2" x14ac:dyDescent="0.2">
      <c r="A192" s="26" t="s">
        <v>93</v>
      </c>
      <c r="B192" s="27" t="s">
        <v>191</v>
      </c>
      <c r="C192" s="27" t="s">
        <v>92</v>
      </c>
      <c r="D192" s="27" t="s">
        <v>6</v>
      </c>
      <c r="E192" s="28">
        <v>40027</v>
      </c>
      <c r="F192" s="28">
        <v>41592</v>
      </c>
    </row>
    <row r="193" spans="1:6" ht="94.5" outlineLevel="3" x14ac:dyDescent="0.2">
      <c r="A193" s="26" t="s">
        <v>213</v>
      </c>
      <c r="B193" s="27" t="s">
        <v>191</v>
      </c>
      <c r="C193" s="27" t="s">
        <v>212</v>
      </c>
      <c r="D193" s="27" t="s">
        <v>6</v>
      </c>
      <c r="E193" s="28">
        <v>900</v>
      </c>
      <c r="F193" s="28">
        <v>900</v>
      </c>
    </row>
    <row r="194" spans="1:6" ht="31.5" outlineLevel="4" x14ac:dyDescent="0.2">
      <c r="A194" s="26" t="s">
        <v>215</v>
      </c>
      <c r="B194" s="27" t="s">
        <v>191</v>
      </c>
      <c r="C194" s="27" t="s">
        <v>214</v>
      </c>
      <c r="D194" s="27" t="s">
        <v>6</v>
      </c>
      <c r="E194" s="28">
        <v>900</v>
      </c>
      <c r="F194" s="28">
        <v>900</v>
      </c>
    </row>
    <row r="195" spans="1:6" ht="47.25" outlineLevel="5" x14ac:dyDescent="0.2">
      <c r="A195" s="26" t="s">
        <v>44</v>
      </c>
      <c r="B195" s="27" t="s">
        <v>191</v>
      </c>
      <c r="C195" s="27" t="s">
        <v>214</v>
      </c>
      <c r="D195" s="27" t="s">
        <v>43</v>
      </c>
      <c r="E195" s="28">
        <v>900</v>
      </c>
      <c r="F195" s="28">
        <v>900</v>
      </c>
    </row>
    <row r="196" spans="1:6" ht="110.25" outlineLevel="3" x14ac:dyDescent="0.2">
      <c r="A196" s="26" t="s">
        <v>217</v>
      </c>
      <c r="B196" s="27" t="s">
        <v>191</v>
      </c>
      <c r="C196" s="27" t="s">
        <v>216</v>
      </c>
      <c r="D196" s="27" t="s">
        <v>6</v>
      </c>
      <c r="E196" s="28">
        <v>39127</v>
      </c>
      <c r="F196" s="28">
        <v>40692</v>
      </c>
    </row>
    <row r="197" spans="1:6" ht="110.25" outlineLevel="4" x14ac:dyDescent="0.2">
      <c r="A197" s="26" t="s">
        <v>219</v>
      </c>
      <c r="B197" s="27" t="s">
        <v>191</v>
      </c>
      <c r="C197" s="27" t="s">
        <v>218</v>
      </c>
      <c r="D197" s="27" t="s">
        <v>6</v>
      </c>
      <c r="E197" s="28">
        <v>39127</v>
      </c>
      <c r="F197" s="28">
        <v>40692</v>
      </c>
    </row>
    <row r="198" spans="1:6" ht="15.75" outlineLevel="5" x14ac:dyDescent="0.2">
      <c r="A198" s="26" t="s">
        <v>46</v>
      </c>
      <c r="B198" s="27" t="s">
        <v>191</v>
      </c>
      <c r="C198" s="27" t="s">
        <v>218</v>
      </c>
      <c r="D198" s="27" t="s">
        <v>45</v>
      </c>
      <c r="E198" s="28">
        <v>39127</v>
      </c>
      <c r="F198" s="28">
        <v>40692</v>
      </c>
    </row>
    <row r="199" spans="1:6" ht="47.25" outlineLevel="2" x14ac:dyDescent="0.2">
      <c r="A199" s="26" t="s">
        <v>171</v>
      </c>
      <c r="B199" s="27" t="s">
        <v>191</v>
      </c>
      <c r="C199" s="27" t="s">
        <v>170</v>
      </c>
      <c r="D199" s="27" t="s">
        <v>6</v>
      </c>
      <c r="E199" s="29">
        <v>2131325.1</v>
      </c>
      <c r="F199" s="29">
        <v>941456.6</v>
      </c>
    </row>
    <row r="200" spans="1:6" ht="78.75" outlineLevel="3" x14ac:dyDescent="0.2">
      <c r="A200" s="26" t="s">
        <v>181</v>
      </c>
      <c r="B200" s="27" t="s">
        <v>191</v>
      </c>
      <c r="C200" s="27" t="s">
        <v>180</v>
      </c>
      <c r="D200" s="27" t="s">
        <v>6</v>
      </c>
      <c r="E200" s="29">
        <v>2131325.1</v>
      </c>
      <c r="F200" s="29">
        <v>941456.6</v>
      </c>
    </row>
    <row r="201" spans="1:6" ht="157.5" outlineLevel="4" x14ac:dyDescent="0.2">
      <c r="A201" s="26" t="s">
        <v>221</v>
      </c>
      <c r="B201" s="27" t="s">
        <v>191</v>
      </c>
      <c r="C201" s="27" t="s">
        <v>220</v>
      </c>
      <c r="D201" s="27" t="s">
        <v>6</v>
      </c>
      <c r="E201" s="29">
        <v>1716478.2</v>
      </c>
      <c r="F201" s="29">
        <v>750750.8</v>
      </c>
    </row>
    <row r="202" spans="1:6" ht="63" outlineLevel="5" x14ac:dyDescent="0.2">
      <c r="A202" s="26" t="s">
        <v>186</v>
      </c>
      <c r="B202" s="27" t="s">
        <v>191</v>
      </c>
      <c r="C202" s="27" t="s">
        <v>220</v>
      </c>
      <c r="D202" s="27" t="s">
        <v>185</v>
      </c>
      <c r="E202" s="29">
        <v>1716478.2</v>
      </c>
      <c r="F202" s="29">
        <v>750750.8</v>
      </c>
    </row>
    <row r="203" spans="1:6" ht="78.75" outlineLevel="4" x14ac:dyDescent="0.2">
      <c r="A203" s="26" t="s">
        <v>223</v>
      </c>
      <c r="B203" s="27" t="s">
        <v>191</v>
      </c>
      <c r="C203" s="27" t="s">
        <v>222</v>
      </c>
      <c r="D203" s="27" t="s">
        <v>6</v>
      </c>
      <c r="E203" s="29">
        <v>190705.7</v>
      </c>
      <c r="F203" s="29">
        <v>190705.8</v>
      </c>
    </row>
    <row r="204" spans="1:6" ht="63" outlineLevel="5" x14ac:dyDescent="0.2">
      <c r="A204" s="26" t="s">
        <v>186</v>
      </c>
      <c r="B204" s="27" t="s">
        <v>191</v>
      </c>
      <c r="C204" s="27" t="s">
        <v>222</v>
      </c>
      <c r="D204" s="27" t="s">
        <v>185</v>
      </c>
      <c r="E204" s="29">
        <v>190705.7</v>
      </c>
      <c r="F204" s="29">
        <v>190705.8</v>
      </c>
    </row>
    <row r="205" spans="1:6" ht="94.5" outlineLevel="4" x14ac:dyDescent="0.2">
      <c r="A205" s="26" t="s">
        <v>225</v>
      </c>
      <c r="B205" s="27" t="s">
        <v>191</v>
      </c>
      <c r="C205" s="27" t="s">
        <v>224</v>
      </c>
      <c r="D205" s="27" t="s">
        <v>6</v>
      </c>
      <c r="E205" s="29">
        <v>224141.2</v>
      </c>
      <c r="F205" s="29"/>
    </row>
    <row r="206" spans="1:6" ht="63" outlineLevel="5" x14ac:dyDescent="0.2">
      <c r="A206" s="26" t="s">
        <v>186</v>
      </c>
      <c r="B206" s="27" t="s">
        <v>191</v>
      </c>
      <c r="C206" s="27" t="s">
        <v>224</v>
      </c>
      <c r="D206" s="27" t="s">
        <v>185</v>
      </c>
      <c r="E206" s="29">
        <v>224141.2</v>
      </c>
      <c r="F206" s="34"/>
    </row>
    <row r="207" spans="1:6" ht="63" outlineLevel="2" x14ac:dyDescent="0.2">
      <c r="A207" s="26" t="s">
        <v>101</v>
      </c>
      <c r="B207" s="27" t="s">
        <v>191</v>
      </c>
      <c r="C207" s="27" t="s">
        <v>100</v>
      </c>
      <c r="D207" s="27" t="s">
        <v>6</v>
      </c>
      <c r="E207" s="28">
        <v>60498</v>
      </c>
      <c r="F207" s="28">
        <v>62105</v>
      </c>
    </row>
    <row r="208" spans="1:6" ht="141.75" outlineLevel="3" x14ac:dyDescent="0.2">
      <c r="A208" s="26" t="s">
        <v>103</v>
      </c>
      <c r="B208" s="27" t="s">
        <v>191</v>
      </c>
      <c r="C208" s="27" t="s">
        <v>102</v>
      </c>
      <c r="D208" s="27" t="s">
        <v>6</v>
      </c>
      <c r="E208" s="28">
        <v>38804</v>
      </c>
      <c r="F208" s="28">
        <v>39595</v>
      </c>
    </row>
    <row r="209" spans="1:6" ht="31.5" outlineLevel="4" x14ac:dyDescent="0.2">
      <c r="A209" s="26" t="s">
        <v>97</v>
      </c>
      <c r="B209" s="27" t="s">
        <v>191</v>
      </c>
      <c r="C209" s="27" t="s">
        <v>104</v>
      </c>
      <c r="D209" s="27" t="s">
        <v>6</v>
      </c>
      <c r="E209" s="28">
        <v>843</v>
      </c>
      <c r="F209" s="28">
        <v>843</v>
      </c>
    </row>
    <row r="210" spans="1:6" ht="47.25" outlineLevel="5" x14ac:dyDescent="0.2">
      <c r="A210" s="26" t="s">
        <v>44</v>
      </c>
      <c r="B210" s="27" t="s">
        <v>191</v>
      </c>
      <c r="C210" s="27" t="s">
        <v>104</v>
      </c>
      <c r="D210" s="27" t="s">
        <v>43</v>
      </c>
      <c r="E210" s="28">
        <v>843</v>
      </c>
      <c r="F210" s="28">
        <v>843</v>
      </c>
    </row>
    <row r="211" spans="1:6" ht="47.25" outlineLevel="4" x14ac:dyDescent="0.2">
      <c r="A211" s="26" t="s">
        <v>227</v>
      </c>
      <c r="B211" s="27" t="s">
        <v>191</v>
      </c>
      <c r="C211" s="27" t="s">
        <v>226</v>
      </c>
      <c r="D211" s="27" t="s">
        <v>6</v>
      </c>
      <c r="E211" s="28">
        <v>355</v>
      </c>
      <c r="F211" s="28">
        <v>355</v>
      </c>
    </row>
    <row r="212" spans="1:6" ht="47.25" outlineLevel="5" x14ac:dyDescent="0.2">
      <c r="A212" s="26" t="s">
        <v>44</v>
      </c>
      <c r="B212" s="27" t="s">
        <v>191</v>
      </c>
      <c r="C212" s="27" t="s">
        <v>226</v>
      </c>
      <c r="D212" s="27" t="s">
        <v>43</v>
      </c>
      <c r="E212" s="28">
        <v>355</v>
      </c>
      <c r="F212" s="28">
        <v>355</v>
      </c>
    </row>
    <row r="213" spans="1:6" ht="47.25" outlineLevel="4" x14ac:dyDescent="0.2">
      <c r="A213" s="26" t="s">
        <v>229</v>
      </c>
      <c r="B213" s="27" t="s">
        <v>191</v>
      </c>
      <c r="C213" s="27" t="s">
        <v>228</v>
      </c>
      <c r="D213" s="27" t="s">
        <v>6</v>
      </c>
      <c r="E213" s="28">
        <v>37606</v>
      </c>
      <c r="F213" s="28">
        <v>38397</v>
      </c>
    </row>
    <row r="214" spans="1:6" ht="47.25" outlineLevel="5" x14ac:dyDescent="0.2">
      <c r="A214" s="26" t="s">
        <v>44</v>
      </c>
      <c r="B214" s="27" t="s">
        <v>191</v>
      </c>
      <c r="C214" s="27" t="s">
        <v>228</v>
      </c>
      <c r="D214" s="27" t="s">
        <v>43</v>
      </c>
      <c r="E214" s="28">
        <v>37606</v>
      </c>
      <c r="F214" s="28">
        <v>38397</v>
      </c>
    </row>
    <row r="215" spans="1:6" ht="110.25" outlineLevel="3" x14ac:dyDescent="0.2">
      <c r="A215" s="26" t="s">
        <v>231</v>
      </c>
      <c r="B215" s="27" t="s">
        <v>191</v>
      </c>
      <c r="C215" s="27" t="s">
        <v>230</v>
      </c>
      <c r="D215" s="27" t="s">
        <v>6</v>
      </c>
      <c r="E215" s="28">
        <v>21694</v>
      </c>
      <c r="F215" s="28">
        <v>22510</v>
      </c>
    </row>
    <row r="216" spans="1:6" ht="47.25" outlineLevel="4" x14ac:dyDescent="0.2">
      <c r="A216" s="26" t="s">
        <v>129</v>
      </c>
      <c r="B216" s="27" t="s">
        <v>191</v>
      </c>
      <c r="C216" s="27" t="s">
        <v>232</v>
      </c>
      <c r="D216" s="27" t="s">
        <v>6</v>
      </c>
      <c r="E216" s="28">
        <v>21694</v>
      </c>
      <c r="F216" s="28">
        <v>22510</v>
      </c>
    </row>
    <row r="217" spans="1:6" ht="110.25" outlineLevel="5" x14ac:dyDescent="0.2">
      <c r="A217" s="26" t="s">
        <v>26</v>
      </c>
      <c r="B217" s="27" t="s">
        <v>191</v>
      </c>
      <c r="C217" s="27" t="s">
        <v>232</v>
      </c>
      <c r="D217" s="27" t="s">
        <v>25</v>
      </c>
      <c r="E217" s="28">
        <v>19775</v>
      </c>
      <c r="F217" s="28">
        <v>20564</v>
      </c>
    </row>
    <row r="218" spans="1:6" ht="47.25" outlineLevel="5" x14ac:dyDescent="0.2">
      <c r="A218" s="26" t="s">
        <v>44</v>
      </c>
      <c r="B218" s="27" t="s">
        <v>191</v>
      </c>
      <c r="C218" s="27" t="s">
        <v>232</v>
      </c>
      <c r="D218" s="27" t="s">
        <v>43</v>
      </c>
      <c r="E218" s="28">
        <v>1918</v>
      </c>
      <c r="F218" s="28">
        <v>1945</v>
      </c>
    </row>
    <row r="219" spans="1:6" ht="15.75" outlineLevel="5" x14ac:dyDescent="0.2">
      <c r="A219" s="26" t="s">
        <v>46</v>
      </c>
      <c r="B219" s="27" t="s">
        <v>191</v>
      </c>
      <c r="C219" s="27" t="s">
        <v>232</v>
      </c>
      <c r="D219" s="27" t="s">
        <v>45</v>
      </c>
      <c r="E219" s="28">
        <v>1</v>
      </c>
      <c r="F219" s="28">
        <v>1</v>
      </c>
    </row>
    <row r="220" spans="1:6" ht="15.75" outlineLevel="2" x14ac:dyDescent="0.2">
      <c r="A220" s="26" t="s">
        <v>234</v>
      </c>
      <c r="B220" s="27" t="s">
        <v>191</v>
      </c>
      <c r="C220" s="27" t="s">
        <v>233</v>
      </c>
      <c r="D220" s="27" t="s">
        <v>6</v>
      </c>
      <c r="E220" s="28">
        <v>21720</v>
      </c>
      <c r="F220" s="28">
        <v>22561</v>
      </c>
    </row>
    <row r="221" spans="1:6" ht="15.75" outlineLevel="3" x14ac:dyDescent="0.2">
      <c r="A221" s="26" t="s">
        <v>234</v>
      </c>
      <c r="B221" s="27" t="s">
        <v>191</v>
      </c>
      <c r="C221" s="27" t="s">
        <v>235</v>
      </c>
      <c r="D221" s="27" t="s">
        <v>6</v>
      </c>
      <c r="E221" s="28">
        <v>21720</v>
      </c>
      <c r="F221" s="28">
        <v>22561</v>
      </c>
    </row>
    <row r="222" spans="1:6" ht="47.25" outlineLevel="4" x14ac:dyDescent="0.2">
      <c r="A222" s="26" t="s">
        <v>129</v>
      </c>
      <c r="B222" s="27" t="s">
        <v>191</v>
      </c>
      <c r="C222" s="27" t="s">
        <v>236</v>
      </c>
      <c r="D222" s="27" t="s">
        <v>6</v>
      </c>
      <c r="E222" s="28">
        <v>21720</v>
      </c>
      <c r="F222" s="28">
        <v>22561</v>
      </c>
    </row>
    <row r="223" spans="1:6" ht="110.25" outlineLevel="5" x14ac:dyDescent="0.2">
      <c r="A223" s="26" t="s">
        <v>26</v>
      </c>
      <c r="B223" s="27" t="s">
        <v>191</v>
      </c>
      <c r="C223" s="27" t="s">
        <v>236</v>
      </c>
      <c r="D223" s="27" t="s">
        <v>25</v>
      </c>
      <c r="E223" s="28">
        <v>20199</v>
      </c>
      <c r="F223" s="28">
        <v>21007</v>
      </c>
    </row>
    <row r="224" spans="1:6" ht="47.25" outlineLevel="5" x14ac:dyDescent="0.2">
      <c r="A224" s="26" t="s">
        <v>44</v>
      </c>
      <c r="B224" s="27" t="s">
        <v>191</v>
      </c>
      <c r="C224" s="27" t="s">
        <v>236</v>
      </c>
      <c r="D224" s="27" t="s">
        <v>43</v>
      </c>
      <c r="E224" s="28">
        <v>1434</v>
      </c>
      <c r="F224" s="28">
        <v>1467</v>
      </c>
    </row>
    <row r="225" spans="1:9" ht="15.75" outlineLevel="5" x14ac:dyDescent="0.2">
      <c r="A225" s="26" t="s">
        <v>46</v>
      </c>
      <c r="B225" s="27" t="s">
        <v>191</v>
      </c>
      <c r="C225" s="27" t="s">
        <v>236</v>
      </c>
      <c r="D225" s="27" t="s">
        <v>45</v>
      </c>
      <c r="E225" s="28">
        <v>87</v>
      </c>
      <c r="F225" s="28">
        <v>87</v>
      </c>
    </row>
    <row r="226" spans="1:9" ht="42.75" customHeight="1" x14ac:dyDescent="0.2">
      <c r="A226" s="22" t="s">
        <v>238</v>
      </c>
      <c r="B226" s="23" t="s">
        <v>237</v>
      </c>
      <c r="C226" s="23" t="s">
        <v>6</v>
      </c>
      <c r="D226" s="23" t="s">
        <v>6</v>
      </c>
      <c r="E226" s="24">
        <f>E227+E247+E252+E283+E288</f>
        <v>3122826.0839999998</v>
      </c>
      <c r="F226" s="25">
        <f>F227+F247+F252+F283+F288</f>
        <v>2874015.3000000003</v>
      </c>
      <c r="G226" s="19">
        <v>3122826.0839999998</v>
      </c>
      <c r="H226" s="19">
        <v>2874015.3</v>
      </c>
      <c r="I226" s="19"/>
    </row>
    <row r="227" spans="1:9" ht="15.75" outlineLevel="1" x14ac:dyDescent="0.2">
      <c r="A227" s="26" t="s">
        <v>240</v>
      </c>
      <c r="B227" s="27" t="s">
        <v>239</v>
      </c>
      <c r="C227" s="27" t="s">
        <v>6</v>
      </c>
      <c r="D227" s="27" t="s">
        <v>6</v>
      </c>
      <c r="E227" s="29">
        <v>136356.79999999999</v>
      </c>
      <c r="F227" s="28">
        <v>109197</v>
      </c>
    </row>
    <row r="228" spans="1:9" ht="78.75" outlineLevel="2" x14ac:dyDescent="0.2">
      <c r="A228" s="26" t="s">
        <v>194</v>
      </c>
      <c r="B228" s="27" t="s">
        <v>239</v>
      </c>
      <c r="C228" s="27" t="s">
        <v>193</v>
      </c>
      <c r="D228" s="27" t="s">
        <v>6</v>
      </c>
      <c r="E228" s="29">
        <v>40178.800000000003</v>
      </c>
      <c r="F228" s="28">
        <v>12090</v>
      </c>
    </row>
    <row r="229" spans="1:9" ht="126" outlineLevel="3" x14ac:dyDescent="0.2">
      <c r="A229" s="26" t="s">
        <v>242</v>
      </c>
      <c r="B229" s="27" t="s">
        <v>239</v>
      </c>
      <c r="C229" s="27" t="s">
        <v>241</v>
      </c>
      <c r="D229" s="27" t="s">
        <v>6</v>
      </c>
      <c r="E229" s="28">
        <v>9582</v>
      </c>
      <c r="F229" s="28">
        <v>9582</v>
      </c>
    </row>
    <row r="230" spans="1:9" ht="31.5" outlineLevel="4" x14ac:dyDescent="0.2">
      <c r="A230" s="26" t="s">
        <v>244</v>
      </c>
      <c r="B230" s="27" t="s">
        <v>239</v>
      </c>
      <c r="C230" s="27" t="s">
        <v>243</v>
      </c>
      <c r="D230" s="27" t="s">
        <v>6</v>
      </c>
      <c r="E230" s="28">
        <v>9582</v>
      </c>
      <c r="F230" s="28">
        <v>9582</v>
      </c>
    </row>
    <row r="231" spans="1:9" ht="47.25" outlineLevel="5" x14ac:dyDescent="0.2">
      <c r="A231" s="26" t="s">
        <v>44</v>
      </c>
      <c r="B231" s="27" t="s">
        <v>239</v>
      </c>
      <c r="C231" s="27" t="s">
        <v>243</v>
      </c>
      <c r="D231" s="27" t="s">
        <v>43</v>
      </c>
      <c r="E231" s="28">
        <v>9582</v>
      </c>
      <c r="F231" s="28">
        <v>9582</v>
      </c>
    </row>
    <row r="232" spans="1:9" ht="110.25" outlineLevel="3" x14ac:dyDescent="0.2">
      <c r="A232" s="26" t="s">
        <v>246</v>
      </c>
      <c r="B232" s="27" t="s">
        <v>239</v>
      </c>
      <c r="C232" s="27" t="s">
        <v>245</v>
      </c>
      <c r="D232" s="27" t="s">
        <v>6</v>
      </c>
      <c r="E232" s="29">
        <v>27428.799999999999</v>
      </c>
      <c r="F232" s="34"/>
    </row>
    <row r="233" spans="1:9" ht="63" outlineLevel="4" x14ac:dyDescent="0.2">
      <c r="A233" s="26" t="s">
        <v>248</v>
      </c>
      <c r="B233" s="27" t="s">
        <v>239</v>
      </c>
      <c r="C233" s="27" t="s">
        <v>247</v>
      </c>
      <c r="D233" s="27" t="s">
        <v>6</v>
      </c>
      <c r="E233" s="29">
        <v>27428.799999999999</v>
      </c>
      <c r="F233" s="34"/>
    </row>
    <row r="234" spans="1:9" ht="63" outlineLevel="5" x14ac:dyDescent="0.2">
      <c r="A234" s="26" t="s">
        <v>186</v>
      </c>
      <c r="B234" s="27" t="s">
        <v>239</v>
      </c>
      <c r="C234" s="27" t="s">
        <v>247</v>
      </c>
      <c r="D234" s="27" t="s">
        <v>185</v>
      </c>
      <c r="E234" s="29">
        <v>27428.799999999999</v>
      </c>
      <c r="F234" s="34"/>
    </row>
    <row r="235" spans="1:9" ht="110.25" outlineLevel="3" x14ac:dyDescent="0.2">
      <c r="A235" s="26" t="s">
        <v>250</v>
      </c>
      <c r="B235" s="27" t="s">
        <v>239</v>
      </c>
      <c r="C235" s="27" t="s">
        <v>249</v>
      </c>
      <c r="D235" s="27" t="s">
        <v>6</v>
      </c>
      <c r="E235" s="28">
        <v>3168</v>
      </c>
      <c r="F235" s="28">
        <v>2508</v>
      </c>
    </row>
    <row r="236" spans="1:9" ht="31.5" outlineLevel="4" x14ac:dyDescent="0.2">
      <c r="A236" s="26" t="s">
        <v>252</v>
      </c>
      <c r="B236" s="27" t="s">
        <v>239</v>
      </c>
      <c r="C236" s="27" t="s">
        <v>251</v>
      </c>
      <c r="D236" s="27" t="s">
        <v>6</v>
      </c>
      <c r="E236" s="28">
        <v>3168</v>
      </c>
      <c r="F236" s="28">
        <v>2508</v>
      </c>
    </row>
    <row r="237" spans="1:9" ht="47.25" outlineLevel="5" x14ac:dyDescent="0.2">
      <c r="A237" s="26" t="s">
        <v>44</v>
      </c>
      <c r="B237" s="27" t="s">
        <v>239</v>
      </c>
      <c r="C237" s="27" t="s">
        <v>251</v>
      </c>
      <c r="D237" s="27" t="s">
        <v>43</v>
      </c>
      <c r="E237" s="28">
        <v>3168</v>
      </c>
      <c r="F237" s="28">
        <v>2508</v>
      </c>
    </row>
    <row r="238" spans="1:9" ht="72.75" customHeight="1" outlineLevel="2" x14ac:dyDescent="0.2">
      <c r="A238" s="26" t="s">
        <v>200</v>
      </c>
      <c r="B238" s="27" t="s">
        <v>239</v>
      </c>
      <c r="C238" s="27" t="s">
        <v>199</v>
      </c>
      <c r="D238" s="27" t="s">
        <v>6</v>
      </c>
      <c r="E238" s="28">
        <v>96178</v>
      </c>
      <c r="F238" s="28">
        <v>97107</v>
      </c>
    </row>
    <row r="239" spans="1:9" ht="141.75" outlineLevel="3" x14ac:dyDescent="0.2">
      <c r="A239" s="26" t="s">
        <v>202</v>
      </c>
      <c r="B239" s="27" t="s">
        <v>239</v>
      </c>
      <c r="C239" s="27" t="s">
        <v>201</v>
      </c>
      <c r="D239" s="27" t="s">
        <v>6</v>
      </c>
      <c r="E239" s="28">
        <v>44698</v>
      </c>
      <c r="F239" s="28">
        <v>45627</v>
      </c>
    </row>
    <row r="240" spans="1:9" ht="47.25" outlineLevel="4" x14ac:dyDescent="0.2">
      <c r="A240" s="26" t="s">
        <v>129</v>
      </c>
      <c r="B240" s="27" t="s">
        <v>239</v>
      </c>
      <c r="C240" s="27" t="s">
        <v>253</v>
      </c>
      <c r="D240" s="27" t="s">
        <v>6</v>
      </c>
      <c r="E240" s="28">
        <v>44698</v>
      </c>
      <c r="F240" s="28">
        <v>45627</v>
      </c>
    </row>
    <row r="241" spans="1:6" ht="110.25" outlineLevel="5" x14ac:dyDescent="0.2">
      <c r="A241" s="26" t="s">
        <v>26</v>
      </c>
      <c r="B241" s="27" t="s">
        <v>239</v>
      </c>
      <c r="C241" s="27" t="s">
        <v>253</v>
      </c>
      <c r="D241" s="27" t="s">
        <v>25</v>
      </c>
      <c r="E241" s="28">
        <v>40255</v>
      </c>
      <c r="F241" s="28">
        <v>41866</v>
      </c>
    </row>
    <row r="242" spans="1:6" ht="47.25" outlineLevel="5" x14ac:dyDescent="0.2">
      <c r="A242" s="26" t="s">
        <v>44</v>
      </c>
      <c r="B242" s="27" t="s">
        <v>239</v>
      </c>
      <c r="C242" s="27" t="s">
        <v>253</v>
      </c>
      <c r="D242" s="27" t="s">
        <v>43</v>
      </c>
      <c r="E242" s="28">
        <v>4222</v>
      </c>
      <c r="F242" s="28">
        <v>3533</v>
      </c>
    </row>
    <row r="243" spans="1:6" ht="15.75" outlineLevel="5" x14ac:dyDescent="0.2">
      <c r="A243" s="26" t="s">
        <v>46</v>
      </c>
      <c r="B243" s="27" t="s">
        <v>239</v>
      </c>
      <c r="C243" s="27" t="s">
        <v>253</v>
      </c>
      <c r="D243" s="27" t="s">
        <v>45</v>
      </c>
      <c r="E243" s="28">
        <v>221</v>
      </c>
      <c r="F243" s="28">
        <v>228</v>
      </c>
    </row>
    <row r="244" spans="1:6" ht="141.75" outlineLevel="3" x14ac:dyDescent="0.2">
      <c r="A244" s="26" t="s">
        <v>255</v>
      </c>
      <c r="B244" s="27" t="s">
        <v>239</v>
      </c>
      <c r="C244" s="27" t="s">
        <v>254</v>
      </c>
      <c r="D244" s="27" t="s">
        <v>6</v>
      </c>
      <c r="E244" s="28">
        <v>51480</v>
      </c>
      <c r="F244" s="28">
        <v>51480</v>
      </c>
    </row>
    <row r="245" spans="1:6" ht="31.5" outlineLevel="4" x14ac:dyDescent="0.2">
      <c r="A245" s="26" t="s">
        <v>257</v>
      </c>
      <c r="B245" s="27" t="s">
        <v>239</v>
      </c>
      <c r="C245" s="27" t="s">
        <v>256</v>
      </c>
      <c r="D245" s="27" t="s">
        <v>6</v>
      </c>
      <c r="E245" s="28">
        <v>51480</v>
      </c>
      <c r="F245" s="28">
        <v>51480</v>
      </c>
    </row>
    <row r="246" spans="1:6" ht="47.25" outlineLevel="5" x14ac:dyDescent="0.2">
      <c r="A246" s="26" t="s">
        <v>44</v>
      </c>
      <c r="B246" s="27" t="s">
        <v>239</v>
      </c>
      <c r="C246" s="27" t="s">
        <v>256</v>
      </c>
      <c r="D246" s="27" t="s">
        <v>43</v>
      </c>
      <c r="E246" s="28">
        <v>51480</v>
      </c>
      <c r="F246" s="28">
        <v>51480</v>
      </c>
    </row>
    <row r="247" spans="1:6" ht="15.75" outlineLevel="1" x14ac:dyDescent="0.2">
      <c r="A247" s="26" t="s">
        <v>259</v>
      </c>
      <c r="B247" s="27" t="s">
        <v>258</v>
      </c>
      <c r="C247" s="27" t="s">
        <v>6</v>
      </c>
      <c r="D247" s="27" t="s">
        <v>6</v>
      </c>
      <c r="E247" s="28">
        <v>8000</v>
      </c>
      <c r="F247" s="28"/>
    </row>
    <row r="248" spans="1:6" ht="78.75" outlineLevel="2" x14ac:dyDescent="0.2">
      <c r="A248" s="26" t="s">
        <v>200</v>
      </c>
      <c r="B248" s="27" t="s">
        <v>258</v>
      </c>
      <c r="C248" s="27" t="s">
        <v>199</v>
      </c>
      <c r="D248" s="27" t="s">
        <v>6</v>
      </c>
      <c r="E248" s="28">
        <v>8000</v>
      </c>
      <c r="F248" s="28"/>
    </row>
    <row r="249" spans="1:6" ht="141.75" outlineLevel="3" x14ac:dyDescent="0.2">
      <c r="A249" s="26" t="s">
        <v>202</v>
      </c>
      <c r="B249" s="27" t="s">
        <v>258</v>
      </c>
      <c r="C249" s="27" t="s">
        <v>201</v>
      </c>
      <c r="D249" s="27" t="s">
        <v>6</v>
      </c>
      <c r="E249" s="28">
        <v>8000</v>
      </c>
      <c r="F249" s="34"/>
    </row>
    <row r="250" spans="1:6" ht="31.5" outlineLevel="4" x14ac:dyDescent="0.2">
      <c r="A250" s="26" t="s">
        <v>97</v>
      </c>
      <c r="B250" s="27" t="s">
        <v>258</v>
      </c>
      <c r="C250" s="27" t="s">
        <v>260</v>
      </c>
      <c r="D250" s="27" t="s">
        <v>6</v>
      </c>
      <c r="E250" s="28">
        <v>8000</v>
      </c>
      <c r="F250" s="34"/>
    </row>
    <row r="251" spans="1:6" ht="47.25" outlineLevel="5" x14ac:dyDescent="0.2">
      <c r="A251" s="26" t="s">
        <v>44</v>
      </c>
      <c r="B251" s="27" t="s">
        <v>258</v>
      </c>
      <c r="C251" s="27" t="s">
        <v>260</v>
      </c>
      <c r="D251" s="27" t="s">
        <v>43</v>
      </c>
      <c r="E251" s="28">
        <v>8000</v>
      </c>
      <c r="F251" s="34"/>
    </row>
    <row r="252" spans="1:6" ht="15.75" outlineLevel="1" x14ac:dyDescent="0.2">
      <c r="A252" s="26" t="s">
        <v>262</v>
      </c>
      <c r="B252" s="27" t="s">
        <v>261</v>
      </c>
      <c r="C252" s="27" t="s">
        <v>6</v>
      </c>
      <c r="D252" s="27" t="s">
        <v>6</v>
      </c>
      <c r="E252" s="30">
        <v>1307725.084</v>
      </c>
      <c r="F252" s="29">
        <v>436671.1</v>
      </c>
    </row>
    <row r="253" spans="1:6" ht="78.75" outlineLevel="2" x14ac:dyDescent="0.2">
      <c r="A253" s="26" t="s">
        <v>200</v>
      </c>
      <c r="B253" s="27" t="s">
        <v>261</v>
      </c>
      <c r="C253" s="27" t="s">
        <v>199</v>
      </c>
      <c r="D253" s="27" t="s">
        <v>6</v>
      </c>
      <c r="E253" s="28">
        <v>31473</v>
      </c>
      <c r="F253" s="28">
        <v>32523</v>
      </c>
    </row>
    <row r="254" spans="1:6" ht="110.25" outlineLevel="3" x14ac:dyDescent="0.2">
      <c r="A254" s="26" t="s">
        <v>264</v>
      </c>
      <c r="B254" s="27" t="s">
        <v>261</v>
      </c>
      <c r="C254" s="27" t="s">
        <v>263</v>
      </c>
      <c r="D254" s="27" t="s">
        <v>6</v>
      </c>
      <c r="E254" s="28">
        <v>3929</v>
      </c>
      <c r="F254" s="28">
        <v>4091</v>
      </c>
    </row>
    <row r="255" spans="1:6" ht="47.25" outlineLevel="4" x14ac:dyDescent="0.2">
      <c r="A255" s="26" t="s">
        <v>129</v>
      </c>
      <c r="B255" s="27" t="s">
        <v>261</v>
      </c>
      <c r="C255" s="27" t="s">
        <v>265</v>
      </c>
      <c r="D255" s="27" t="s">
        <v>6</v>
      </c>
      <c r="E255" s="28">
        <v>3929</v>
      </c>
      <c r="F255" s="28">
        <v>4091</v>
      </c>
    </row>
    <row r="256" spans="1:6" ht="63" outlineLevel="5" x14ac:dyDescent="0.2">
      <c r="A256" s="26" t="s">
        <v>131</v>
      </c>
      <c r="B256" s="27" t="s">
        <v>261</v>
      </c>
      <c r="C256" s="27" t="s">
        <v>265</v>
      </c>
      <c r="D256" s="27" t="s">
        <v>130</v>
      </c>
      <c r="E256" s="28">
        <v>3929</v>
      </c>
      <c r="F256" s="28">
        <v>4091</v>
      </c>
    </row>
    <row r="257" spans="1:6" ht="110.25" outlineLevel="3" x14ac:dyDescent="0.2">
      <c r="A257" s="26" t="s">
        <v>267</v>
      </c>
      <c r="B257" s="27" t="s">
        <v>261</v>
      </c>
      <c r="C257" s="27" t="s">
        <v>266</v>
      </c>
      <c r="D257" s="27" t="s">
        <v>6</v>
      </c>
      <c r="E257" s="28">
        <v>27544</v>
      </c>
      <c r="F257" s="28">
        <v>28432</v>
      </c>
    </row>
    <row r="258" spans="1:6" ht="47.25" outlineLevel="4" x14ac:dyDescent="0.2">
      <c r="A258" s="26" t="s">
        <v>129</v>
      </c>
      <c r="B258" s="27" t="s">
        <v>261</v>
      </c>
      <c r="C258" s="27" t="s">
        <v>268</v>
      </c>
      <c r="D258" s="27" t="s">
        <v>6</v>
      </c>
      <c r="E258" s="28">
        <v>27544</v>
      </c>
      <c r="F258" s="28">
        <v>28432</v>
      </c>
    </row>
    <row r="259" spans="1:6" ht="110.25" outlineLevel="5" x14ac:dyDescent="0.2">
      <c r="A259" s="26" t="s">
        <v>26</v>
      </c>
      <c r="B259" s="27" t="s">
        <v>261</v>
      </c>
      <c r="C259" s="27" t="s">
        <v>268</v>
      </c>
      <c r="D259" s="27" t="s">
        <v>25</v>
      </c>
      <c r="E259" s="28">
        <v>19336</v>
      </c>
      <c r="F259" s="28">
        <v>20109</v>
      </c>
    </row>
    <row r="260" spans="1:6" ht="47.25" outlineLevel="5" x14ac:dyDescent="0.2">
      <c r="A260" s="26" t="s">
        <v>44</v>
      </c>
      <c r="B260" s="27" t="s">
        <v>261</v>
      </c>
      <c r="C260" s="27" t="s">
        <v>268</v>
      </c>
      <c r="D260" s="27" t="s">
        <v>43</v>
      </c>
      <c r="E260" s="28">
        <v>4462</v>
      </c>
      <c r="F260" s="28">
        <v>4577</v>
      </c>
    </row>
    <row r="261" spans="1:6" ht="15.75" outlineLevel="5" x14ac:dyDescent="0.2">
      <c r="A261" s="26" t="s">
        <v>46</v>
      </c>
      <c r="B261" s="27" t="s">
        <v>261</v>
      </c>
      <c r="C261" s="27" t="s">
        <v>268</v>
      </c>
      <c r="D261" s="27" t="s">
        <v>45</v>
      </c>
      <c r="E261" s="28">
        <v>3746</v>
      </c>
      <c r="F261" s="28">
        <v>3746</v>
      </c>
    </row>
    <row r="262" spans="1:6" ht="47.25" outlineLevel="2" x14ac:dyDescent="0.2">
      <c r="A262" s="26" t="s">
        <v>163</v>
      </c>
      <c r="B262" s="27" t="s">
        <v>261</v>
      </c>
      <c r="C262" s="27" t="s">
        <v>162</v>
      </c>
      <c r="D262" s="27" t="s">
        <v>6</v>
      </c>
      <c r="E262" s="28">
        <v>156680</v>
      </c>
      <c r="F262" s="28">
        <v>157918</v>
      </c>
    </row>
    <row r="263" spans="1:6" ht="94.5" outlineLevel="3" x14ac:dyDescent="0.2">
      <c r="A263" s="26" t="s">
        <v>270</v>
      </c>
      <c r="B263" s="27" t="s">
        <v>261</v>
      </c>
      <c r="C263" s="27" t="s">
        <v>269</v>
      </c>
      <c r="D263" s="27" t="s">
        <v>6</v>
      </c>
      <c r="E263" s="28">
        <v>153426</v>
      </c>
      <c r="F263" s="28">
        <v>154664</v>
      </c>
    </row>
    <row r="264" spans="1:6" ht="47.25" outlineLevel="4" x14ac:dyDescent="0.2">
      <c r="A264" s="26" t="s">
        <v>129</v>
      </c>
      <c r="B264" s="27" t="s">
        <v>261</v>
      </c>
      <c r="C264" s="27" t="s">
        <v>271</v>
      </c>
      <c r="D264" s="27" t="s">
        <v>6</v>
      </c>
      <c r="E264" s="28">
        <v>47818</v>
      </c>
      <c r="F264" s="28">
        <v>49056</v>
      </c>
    </row>
    <row r="265" spans="1:6" ht="63" outlineLevel="5" x14ac:dyDescent="0.2">
      <c r="A265" s="26" t="s">
        <v>131</v>
      </c>
      <c r="B265" s="27" t="s">
        <v>261</v>
      </c>
      <c r="C265" s="27" t="s">
        <v>271</v>
      </c>
      <c r="D265" s="27" t="s">
        <v>130</v>
      </c>
      <c r="E265" s="28">
        <v>47818</v>
      </c>
      <c r="F265" s="28">
        <v>49056</v>
      </c>
    </row>
    <row r="266" spans="1:6" ht="31.5" outlineLevel="4" x14ac:dyDescent="0.2">
      <c r="A266" s="26" t="s">
        <v>273</v>
      </c>
      <c r="B266" s="27" t="s">
        <v>261</v>
      </c>
      <c r="C266" s="27" t="s">
        <v>272</v>
      </c>
      <c r="D266" s="27" t="s">
        <v>6</v>
      </c>
      <c r="E266" s="28">
        <v>105608</v>
      </c>
      <c r="F266" s="28">
        <v>105608</v>
      </c>
    </row>
    <row r="267" spans="1:6" ht="47.25" outlineLevel="5" x14ac:dyDescent="0.2">
      <c r="A267" s="26" t="s">
        <v>44</v>
      </c>
      <c r="B267" s="27" t="s">
        <v>261</v>
      </c>
      <c r="C267" s="27" t="s">
        <v>272</v>
      </c>
      <c r="D267" s="27" t="s">
        <v>43</v>
      </c>
      <c r="E267" s="28">
        <v>16116</v>
      </c>
      <c r="F267" s="28">
        <v>16116</v>
      </c>
    </row>
    <row r="268" spans="1:6" ht="63" outlineLevel="5" x14ac:dyDescent="0.2">
      <c r="A268" s="26" t="s">
        <v>131</v>
      </c>
      <c r="B268" s="27" t="s">
        <v>261</v>
      </c>
      <c r="C268" s="27" t="s">
        <v>272</v>
      </c>
      <c r="D268" s="27" t="s">
        <v>130</v>
      </c>
      <c r="E268" s="28">
        <v>4170</v>
      </c>
      <c r="F268" s="28">
        <v>4170</v>
      </c>
    </row>
    <row r="269" spans="1:6" ht="15.75" outlineLevel="5" x14ac:dyDescent="0.2">
      <c r="A269" s="26" t="s">
        <v>46</v>
      </c>
      <c r="B269" s="27" t="s">
        <v>261</v>
      </c>
      <c r="C269" s="27" t="s">
        <v>272</v>
      </c>
      <c r="D269" s="27" t="s">
        <v>45</v>
      </c>
      <c r="E269" s="28">
        <v>85322</v>
      </c>
      <c r="F269" s="28">
        <v>85322</v>
      </c>
    </row>
    <row r="270" spans="1:6" ht="126" outlineLevel="3" x14ac:dyDescent="0.2">
      <c r="A270" s="26" t="s">
        <v>275</v>
      </c>
      <c r="B270" s="27" t="s">
        <v>261</v>
      </c>
      <c r="C270" s="27" t="s">
        <v>274</v>
      </c>
      <c r="D270" s="27" t="s">
        <v>6</v>
      </c>
      <c r="E270" s="28">
        <v>3154</v>
      </c>
      <c r="F270" s="28">
        <v>3154</v>
      </c>
    </row>
    <row r="271" spans="1:6" ht="31.5" outlineLevel="4" x14ac:dyDescent="0.2">
      <c r="A271" s="26" t="s">
        <v>277</v>
      </c>
      <c r="B271" s="27" t="s">
        <v>261</v>
      </c>
      <c r="C271" s="27" t="s">
        <v>276</v>
      </c>
      <c r="D271" s="27" t="s">
        <v>6</v>
      </c>
      <c r="E271" s="28">
        <v>3154</v>
      </c>
      <c r="F271" s="28">
        <v>3154</v>
      </c>
    </row>
    <row r="272" spans="1:6" ht="47.25" outlineLevel="5" x14ac:dyDescent="0.2">
      <c r="A272" s="26" t="s">
        <v>44</v>
      </c>
      <c r="B272" s="27" t="s">
        <v>261</v>
      </c>
      <c r="C272" s="27" t="s">
        <v>276</v>
      </c>
      <c r="D272" s="27" t="s">
        <v>43</v>
      </c>
      <c r="E272" s="28">
        <v>3154</v>
      </c>
      <c r="F272" s="28">
        <v>3154</v>
      </c>
    </row>
    <row r="273" spans="1:8" ht="119.25" customHeight="1" outlineLevel="3" x14ac:dyDescent="0.2">
      <c r="A273" s="26" t="s">
        <v>279</v>
      </c>
      <c r="B273" s="27" t="s">
        <v>261</v>
      </c>
      <c r="C273" s="27" t="s">
        <v>278</v>
      </c>
      <c r="D273" s="27" t="s">
        <v>6</v>
      </c>
      <c r="E273" s="28">
        <v>100</v>
      </c>
      <c r="F273" s="28">
        <v>100</v>
      </c>
    </row>
    <row r="274" spans="1:8" ht="31.5" outlineLevel="4" x14ac:dyDescent="0.2">
      <c r="A274" s="26" t="s">
        <v>273</v>
      </c>
      <c r="B274" s="27" t="s">
        <v>261</v>
      </c>
      <c r="C274" s="27" t="s">
        <v>280</v>
      </c>
      <c r="D274" s="27" t="s">
        <v>6</v>
      </c>
      <c r="E274" s="28">
        <v>100</v>
      </c>
      <c r="F274" s="28">
        <v>100</v>
      </c>
    </row>
    <row r="275" spans="1:8" ht="47.25" outlineLevel="5" x14ac:dyDescent="0.2">
      <c r="A275" s="26" t="s">
        <v>44</v>
      </c>
      <c r="B275" s="27" t="s">
        <v>261</v>
      </c>
      <c r="C275" s="27" t="s">
        <v>280</v>
      </c>
      <c r="D275" s="27" t="s">
        <v>43</v>
      </c>
      <c r="E275" s="28">
        <v>100</v>
      </c>
      <c r="F275" s="28">
        <v>100</v>
      </c>
    </row>
    <row r="276" spans="1:8" ht="81" customHeight="1" outlineLevel="2" x14ac:dyDescent="0.2">
      <c r="A276" s="26" t="s">
        <v>282</v>
      </c>
      <c r="B276" s="27" t="s">
        <v>261</v>
      </c>
      <c r="C276" s="27" t="s">
        <v>281</v>
      </c>
      <c r="D276" s="27" t="s">
        <v>6</v>
      </c>
      <c r="E276" s="30">
        <v>1119572.084</v>
      </c>
      <c r="F276" s="29">
        <v>246230.1</v>
      </c>
    </row>
    <row r="277" spans="1:8" ht="131.25" customHeight="1" outlineLevel="2" x14ac:dyDescent="0.2">
      <c r="A277" s="26" t="s">
        <v>516</v>
      </c>
      <c r="B277" s="27" t="s">
        <v>261</v>
      </c>
      <c r="C277" s="27" t="s">
        <v>517</v>
      </c>
      <c r="D277" s="27"/>
      <c r="E277" s="30">
        <f>E278</f>
        <v>1119572.084</v>
      </c>
      <c r="F277" s="29">
        <f>F278</f>
        <v>246230.1</v>
      </c>
    </row>
    <row r="278" spans="1:8" ht="31.5" outlineLevel="3" x14ac:dyDescent="0.2">
      <c r="A278" s="26" t="s">
        <v>284</v>
      </c>
      <c r="B278" s="27" t="s">
        <v>261</v>
      </c>
      <c r="C278" s="27" t="s">
        <v>518</v>
      </c>
      <c r="D278" s="27" t="s">
        <v>6</v>
      </c>
      <c r="E278" s="30">
        <v>1119572.084</v>
      </c>
      <c r="F278" s="29">
        <v>246230.1</v>
      </c>
    </row>
    <row r="279" spans="1:8" ht="31.5" outlineLevel="4" x14ac:dyDescent="0.2">
      <c r="A279" s="26" t="s">
        <v>286</v>
      </c>
      <c r="B279" s="27" t="s">
        <v>261</v>
      </c>
      <c r="C279" s="27" t="s">
        <v>519</v>
      </c>
      <c r="D279" s="27" t="s">
        <v>6</v>
      </c>
      <c r="E279" s="29">
        <v>341162.3</v>
      </c>
      <c r="F279" s="29">
        <v>246227.1</v>
      </c>
    </row>
    <row r="280" spans="1:8" ht="47.25" outlineLevel="5" x14ac:dyDescent="0.2">
      <c r="A280" s="26" t="s">
        <v>44</v>
      </c>
      <c r="B280" s="27" t="s">
        <v>261</v>
      </c>
      <c r="C280" s="27" t="s">
        <v>519</v>
      </c>
      <c r="D280" s="27" t="s">
        <v>43</v>
      </c>
      <c r="E280" s="29">
        <v>341162.3</v>
      </c>
      <c r="F280" s="29">
        <v>246227.1</v>
      </c>
    </row>
    <row r="281" spans="1:8" ht="63" outlineLevel="4" x14ac:dyDescent="0.2">
      <c r="A281" s="26" t="s">
        <v>288</v>
      </c>
      <c r="B281" s="27" t="s">
        <v>261</v>
      </c>
      <c r="C281" s="27" t="s">
        <v>520</v>
      </c>
      <c r="D281" s="27" t="s">
        <v>6</v>
      </c>
      <c r="E281" s="30">
        <v>778409.78399999999</v>
      </c>
      <c r="F281" s="28">
        <v>3</v>
      </c>
    </row>
    <row r="282" spans="1:8" ht="47.25" outlineLevel="5" x14ac:dyDescent="0.2">
      <c r="A282" s="26" t="s">
        <v>44</v>
      </c>
      <c r="B282" s="27" t="s">
        <v>261</v>
      </c>
      <c r="C282" s="27" t="s">
        <v>520</v>
      </c>
      <c r="D282" s="27" t="s">
        <v>43</v>
      </c>
      <c r="E282" s="30">
        <v>778409.78399999999</v>
      </c>
      <c r="F282" s="28">
        <v>3</v>
      </c>
    </row>
    <row r="283" spans="1:8" ht="47.25" outlineLevel="1" x14ac:dyDescent="0.2">
      <c r="A283" s="26" t="s">
        <v>290</v>
      </c>
      <c r="B283" s="27" t="s">
        <v>289</v>
      </c>
      <c r="C283" s="27" t="s">
        <v>6</v>
      </c>
      <c r="D283" s="27" t="s">
        <v>6</v>
      </c>
      <c r="E283" s="28">
        <v>8600</v>
      </c>
      <c r="F283" s="28">
        <v>8600</v>
      </c>
    </row>
    <row r="284" spans="1:8" ht="78.75" outlineLevel="2" x14ac:dyDescent="0.2">
      <c r="A284" s="26" t="s">
        <v>200</v>
      </c>
      <c r="B284" s="27" t="s">
        <v>289</v>
      </c>
      <c r="C284" s="27" t="s">
        <v>199</v>
      </c>
      <c r="D284" s="27" t="s">
        <v>6</v>
      </c>
      <c r="E284" s="28">
        <v>8600</v>
      </c>
      <c r="F284" s="28">
        <v>8600</v>
      </c>
    </row>
    <row r="285" spans="1:8" ht="141.75" outlineLevel="3" x14ac:dyDescent="0.2">
      <c r="A285" s="26" t="s">
        <v>202</v>
      </c>
      <c r="B285" s="27" t="s">
        <v>289</v>
      </c>
      <c r="C285" s="27" t="s">
        <v>201</v>
      </c>
      <c r="D285" s="27" t="s">
        <v>6</v>
      </c>
      <c r="E285" s="28">
        <v>8600</v>
      </c>
      <c r="F285" s="28">
        <v>8600</v>
      </c>
    </row>
    <row r="286" spans="1:8" ht="31.5" outlineLevel="4" x14ac:dyDescent="0.2">
      <c r="A286" s="26" t="s">
        <v>97</v>
      </c>
      <c r="B286" s="27" t="s">
        <v>289</v>
      </c>
      <c r="C286" s="27" t="s">
        <v>260</v>
      </c>
      <c r="D286" s="27" t="s">
        <v>6</v>
      </c>
      <c r="E286" s="28">
        <v>8600</v>
      </c>
      <c r="F286" s="28">
        <v>8600</v>
      </c>
    </row>
    <row r="287" spans="1:8" ht="47.25" outlineLevel="5" x14ac:dyDescent="0.2">
      <c r="A287" s="26" t="s">
        <v>44</v>
      </c>
      <c r="B287" s="27" t="s">
        <v>289</v>
      </c>
      <c r="C287" s="27" t="s">
        <v>260</v>
      </c>
      <c r="D287" s="27" t="s">
        <v>43</v>
      </c>
      <c r="E287" s="28">
        <v>8600</v>
      </c>
      <c r="F287" s="28">
        <v>8600</v>
      </c>
    </row>
    <row r="288" spans="1:8" ht="31.5" outlineLevel="1" x14ac:dyDescent="0.2">
      <c r="A288" s="26" t="s">
        <v>292</v>
      </c>
      <c r="B288" s="27" t="s">
        <v>291</v>
      </c>
      <c r="C288" s="27" t="s">
        <v>6</v>
      </c>
      <c r="D288" s="27" t="s">
        <v>6</v>
      </c>
      <c r="E288" s="29">
        <f>E289+E296+E311+E315+E319</f>
        <v>1662144.2</v>
      </c>
      <c r="F288" s="29">
        <f>F289+F296+F311+F315+F319</f>
        <v>2319547.2000000002</v>
      </c>
      <c r="G288" s="18">
        <v>1662144.2</v>
      </c>
      <c r="H288" s="18">
        <v>2319547.2000000002</v>
      </c>
    </row>
    <row r="289" spans="1:8" ht="78.75" outlineLevel="2" x14ac:dyDescent="0.2">
      <c r="A289" s="26" t="s">
        <v>194</v>
      </c>
      <c r="B289" s="27" t="s">
        <v>291</v>
      </c>
      <c r="C289" s="27" t="s">
        <v>193</v>
      </c>
      <c r="D289" s="27" t="s">
        <v>6</v>
      </c>
      <c r="E289" s="28">
        <v>42225</v>
      </c>
      <c r="F289" s="28">
        <v>41225</v>
      </c>
    </row>
    <row r="290" spans="1:8" ht="110.25" outlineLevel="3" x14ac:dyDescent="0.2">
      <c r="A290" s="26" t="s">
        <v>294</v>
      </c>
      <c r="B290" s="27" t="s">
        <v>291</v>
      </c>
      <c r="C290" s="27" t="s">
        <v>293</v>
      </c>
      <c r="D290" s="27" t="s">
        <v>6</v>
      </c>
      <c r="E290" s="28">
        <v>42025</v>
      </c>
      <c r="F290" s="28">
        <v>41025</v>
      </c>
    </row>
    <row r="291" spans="1:8" ht="47.25" outlineLevel="4" x14ac:dyDescent="0.2">
      <c r="A291" s="26" t="s">
        <v>296</v>
      </c>
      <c r="B291" s="27" t="s">
        <v>291</v>
      </c>
      <c r="C291" s="27" t="s">
        <v>295</v>
      </c>
      <c r="D291" s="27" t="s">
        <v>6</v>
      </c>
      <c r="E291" s="28">
        <v>42025</v>
      </c>
      <c r="F291" s="28">
        <v>41025</v>
      </c>
    </row>
    <row r="292" spans="1:8" ht="47.25" outlineLevel="5" x14ac:dyDescent="0.2">
      <c r="A292" s="26" t="s">
        <v>44</v>
      </c>
      <c r="B292" s="27" t="s">
        <v>291</v>
      </c>
      <c r="C292" s="27" t="s">
        <v>295</v>
      </c>
      <c r="D292" s="27" t="s">
        <v>43</v>
      </c>
      <c r="E292" s="28">
        <v>42025</v>
      </c>
      <c r="F292" s="28">
        <v>41025</v>
      </c>
    </row>
    <row r="293" spans="1:8" ht="110.25" outlineLevel="3" x14ac:dyDescent="0.2">
      <c r="A293" s="26" t="s">
        <v>298</v>
      </c>
      <c r="B293" s="27" t="s">
        <v>291</v>
      </c>
      <c r="C293" s="27" t="s">
        <v>297</v>
      </c>
      <c r="D293" s="27" t="s">
        <v>6</v>
      </c>
      <c r="E293" s="28">
        <v>200</v>
      </c>
      <c r="F293" s="28">
        <v>200</v>
      </c>
    </row>
    <row r="294" spans="1:8" ht="31.5" outlineLevel="4" x14ac:dyDescent="0.2">
      <c r="A294" s="26" t="s">
        <v>300</v>
      </c>
      <c r="B294" s="27" t="s">
        <v>291</v>
      </c>
      <c r="C294" s="27" t="s">
        <v>299</v>
      </c>
      <c r="D294" s="27" t="s">
        <v>6</v>
      </c>
      <c r="E294" s="28">
        <v>200</v>
      </c>
      <c r="F294" s="28">
        <v>200</v>
      </c>
    </row>
    <row r="295" spans="1:8" ht="47.25" outlineLevel="5" x14ac:dyDescent="0.2">
      <c r="A295" s="26" t="s">
        <v>44</v>
      </c>
      <c r="B295" s="27" t="s">
        <v>291</v>
      </c>
      <c r="C295" s="27" t="s">
        <v>299</v>
      </c>
      <c r="D295" s="27" t="s">
        <v>43</v>
      </c>
      <c r="E295" s="28">
        <v>200</v>
      </c>
      <c r="F295" s="28">
        <v>200</v>
      </c>
    </row>
    <row r="296" spans="1:8" ht="69.75" customHeight="1" outlineLevel="2" x14ac:dyDescent="0.2">
      <c r="A296" s="26" t="s">
        <v>200</v>
      </c>
      <c r="B296" s="27" t="s">
        <v>291</v>
      </c>
      <c r="C296" s="27" t="s">
        <v>199</v>
      </c>
      <c r="D296" s="27" t="s">
        <v>6</v>
      </c>
      <c r="E296" s="29">
        <f>E297+E304</f>
        <v>1447062.2</v>
      </c>
      <c r="F296" s="29">
        <f>F297+F304</f>
        <v>2105465.2000000002</v>
      </c>
      <c r="G296" s="18">
        <v>1592207.2</v>
      </c>
      <c r="H296" s="18">
        <v>2105465.2000000002</v>
      </c>
    </row>
    <row r="297" spans="1:8" ht="141.75" outlineLevel="3" x14ac:dyDescent="0.2">
      <c r="A297" s="26" t="s">
        <v>202</v>
      </c>
      <c r="B297" s="27" t="s">
        <v>291</v>
      </c>
      <c r="C297" s="27" t="s">
        <v>201</v>
      </c>
      <c r="D297" s="27" t="s">
        <v>6</v>
      </c>
      <c r="E297" s="28">
        <v>73345</v>
      </c>
      <c r="F297" s="28">
        <v>76174</v>
      </c>
    </row>
    <row r="298" spans="1:8" ht="47.25" outlineLevel="4" x14ac:dyDescent="0.2">
      <c r="A298" s="26" t="s">
        <v>129</v>
      </c>
      <c r="B298" s="27" t="s">
        <v>291</v>
      </c>
      <c r="C298" s="27" t="s">
        <v>253</v>
      </c>
      <c r="D298" s="27" t="s">
        <v>6</v>
      </c>
      <c r="E298" s="28">
        <v>71395</v>
      </c>
      <c r="F298" s="28">
        <v>74224</v>
      </c>
    </row>
    <row r="299" spans="1:8" ht="110.25" outlineLevel="5" x14ac:dyDescent="0.2">
      <c r="A299" s="26" t="s">
        <v>26</v>
      </c>
      <c r="B299" s="27" t="s">
        <v>291</v>
      </c>
      <c r="C299" s="27" t="s">
        <v>253</v>
      </c>
      <c r="D299" s="27" t="s">
        <v>25</v>
      </c>
      <c r="E299" s="28">
        <v>55518</v>
      </c>
      <c r="F299" s="28">
        <v>57715</v>
      </c>
    </row>
    <row r="300" spans="1:8" ht="47.25" outlineLevel="5" x14ac:dyDescent="0.2">
      <c r="A300" s="26" t="s">
        <v>44</v>
      </c>
      <c r="B300" s="27" t="s">
        <v>291</v>
      </c>
      <c r="C300" s="27" t="s">
        <v>253</v>
      </c>
      <c r="D300" s="27" t="s">
        <v>43</v>
      </c>
      <c r="E300" s="28">
        <v>15492</v>
      </c>
      <c r="F300" s="28">
        <v>16106</v>
      </c>
    </row>
    <row r="301" spans="1:8" ht="15.75" outlineLevel="5" x14ac:dyDescent="0.2">
      <c r="A301" s="26" t="s">
        <v>46</v>
      </c>
      <c r="B301" s="27" t="s">
        <v>291</v>
      </c>
      <c r="C301" s="27" t="s">
        <v>253</v>
      </c>
      <c r="D301" s="27" t="s">
        <v>45</v>
      </c>
      <c r="E301" s="28">
        <v>385</v>
      </c>
      <c r="F301" s="28">
        <v>403</v>
      </c>
    </row>
    <row r="302" spans="1:8" ht="31.5" outlineLevel="4" x14ac:dyDescent="0.2">
      <c r="A302" s="26" t="s">
        <v>302</v>
      </c>
      <c r="B302" s="27" t="s">
        <v>291</v>
      </c>
      <c r="C302" s="27" t="s">
        <v>301</v>
      </c>
      <c r="D302" s="27" t="s">
        <v>6</v>
      </c>
      <c r="E302" s="28">
        <v>1950</v>
      </c>
      <c r="F302" s="28">
        <v>1950</v>
      </c>
    </row>
    <row r="303" spans="1:8" ht="47.25" outlineLevel="5" x14ac:dyDescent="0.2">
      <c r="A303" s="26" t="s">
        <v>44</v>
      </c>
      <c r="B303" s="27" t="s">
        <v>291</v>
      </c>
      <c r="C303" s="27" t="s">
        <v>301</v>
      </c>
      <c r="D303" s="27" t="s">
        <v>43</v>
      </c>
      <c r="E303" s="28">
        <v>1950</v>
      </c>
      <c r="F303" s="28">
        <v>1950</v>
      </c>
    </row>
    <row r="304" spans="1:8" ht="94.5" outlineLevel="3" x14ac:dyDescent="0.2">
      <c r="A304" s="26" t="s">
        <v>304</v>
      </c>
      <c r="B304" s="27" t="s">
        <v>291</v>
      </c>
      <c r="C304" s="27" t="s">
        <v>303</v>
      </c>
      <c r="D304" s="27" t="s">
        <v>6</v>
      </c>
      <c r="E304" s="29">
        <f>E305+E307+E309</f>
        <v>1373717.2</v>
      </c>
      <c r="F304" s="29">
        <f>F305+F307+F309</f>
        <v>2029291.2000000002</v>
      </c>
      <c r="G304" s="18">
        <v>1518862.2</v>
      </c>
      <c r="H304" s="18">
        <v>2029291.2</v>
      </c>
    </row>
    <row r="305" spans="1:6" ht="189" outlineLevel="4" x14ac:dyDescent="0.2">
      <c r="A305" s="26" t="s">
        <v>306</v>
      </c>
      <c r="B305" s="27" t="s">
        <v>291</v>
      </c>
      <c r="C305" s="27" t="s">
        <v>305</v>
      </c>
      <c r="D305" s="27" t="s">
        <v>6</v>
      </c>
      <c r="E305" s="28">
        <f>E306</f>
        <v>999158</v>
      </c>
      <c r="F305" s="29">
        <f>F306</f>
        <v>1110241.1000000001</v>
      </c>
    </row>
    <row r="306" spans="1:6" ht="63" outlineLevel="5" x14ac:dyDescent="0.2">
      <c r="A306" s="26" t="s">
        <v>186</v>
      </c>
      <c r="B306" s="27" t="s">
        <v>291</v>
      </c>
      <c r="C306" s="27" t="s">
        <v>305</v>
      </c>
      <c r="D306" s="27" t="s">
        <v>185</v>
      </c>
      <c r="E306" s="28">
        <v>999158</v>
      </c>
      <c r="F306" s="29">
        <v>1110241.1000000001</v>
      </c>
    </row>
    <row r="307" spans="1:6" ht="94.5" outlineLevel="4" x14ac:dyDescent="0.2">
      <c r="A307" s="26" t="s">
        <v>308</v>
      </c>
      <c r="B307" s="27" t="s">
        <v>291</v>
      </c>
      <c r="C307" s="27" t="s">
        <v>307</v>
      </c>
      <c r="D307" s="27" t="s">
        <v>6</v>
      </c>
      <c r="E307" s="29">
        <f>E308</f>
        <v>224409.2</v>
      </c>
      <c r="F307" s="29">
        <f>F308</f>
        <v>224409.2</v>
      </c>
    </row>
    <row r="308" spans="1:6" ht="63" outlineLevel="5" x14ac:dyDescent="0.2">
      <c r="A308" s="26" t="s">
        <v>186</v>
      </c>
      <c r="B308" s="27" t="s">
        <v>291</v>
      </c>
      <c r="C308" s="27" t="s">
        <v>307</v>
      </c>
      <c r="D308" s="27" t="s">
        <v>185</v>
      </c>
      <c r="E308" s="29">
        <v>224409.2</v>
      </c>
      <c r="F308" s="29">
        <v>224409.2</v>
      </c>
    </row>
    <row r="309" spans="1:6" ht="94.5" outlineLevel="4" x14ac:dyDescent="0.2">
      <c r="A309" s="26" t="s">
        <v>310</v>
      </c>
      <c r="B309" s="27" t="s">
        <v>291</v>
      </c>
      <c r="C309" s="27" t="s">
        <v>309</v>
      </c>
      <c r="D309" s="27" t="s">
        <v>6</v>
      </c>
      <c r="E309" s="28">
        <f>E310</f>
        <v>150150</v>
      </c>
      <c r="F309" s="29">
        <f>F310</f>
        <v>694640.9</v>
      </c>
    </row>
    <row r="310" spans="1:6" ht="63" outlineLevel="5" x14ac:dyDescent="0.2">
      <c r="A310" s="26" t="s">
        <v>186</v>
      </c>
      <c r="B310" s="27" t="s">
        <v>291</v>
      </c>
      <c r="C310" s="27" t="s">
        <v>309</v>
      </c>
      <c r="D310" s="27" t="s">
        <v>185</v>
      </c>
      <c r="E310" s="28">
        <v>150150</v>
      </c>
      <c r="F310" s="29">
        <v>694640.9</v>
      </c>
    </row>
    <row r="311" spans="1:6" ht="47.25" outlineLevel="2" x14ac:dyDescent="0.2">
      <c r="A311" s="26" t="s">
        <v>171</v>
      </c>
      <c r="B311" s="27" t="s">
        <v>291</v>
      </c>
      <c r="C311" s="27" t="s">
        <v>170</v>
      </c>
      <c r="D311" s="27" t="s">
        <v>6</v>
      </c>
      <c r="E311" s="28">
        <f>E312</f>
        <v>145145</v>
      </c>
      <c r="F311" s="28">
        <v>145145</v>
      </c>
    </row>
    <row r="312" spans="1:6" ht="78.75" outlineLevel="3" x14ac:dyDescent="0.2">
      <c r="A312" s="26" t="s">
        <v>181</v>
      </c>
      <c r="B312" s="27" t="s">
        <v>291</v>
      </c>
      <c r="C312" s="27" t="s">
        <v>180</v>
      </c>
      <c r="D312" s="27" t="s">
        <v>6</v>
      </c>
      <c r="E312" s="28">
        <f>E313</f>
        <v>145145</v>
      </c>
      <c r="F312" s="28">
        <v>145145</v>
      </c>
    </row>
    <row r="313" spans="1:6" ht="94.5" outlineLevel="4" x14ac:dyDescent="0.2">
      <c r="A313" s="26" t="s">
        <v>310</v>
      </c>
      <c r="B313" s="27" t="s">
        <v>291</v>
      </c>
      <c r="C313" s="27" t="s">
        <v>311</v>
      </c>
      <c r="D313" s="27" t="s">
        <v>6</v>
      </c>
      <c r="E313" s="28">
        <f>E314</f>
        <v>145145</v>
      </c>
      <c r="F313" s="28">
        <v>145145</v>
      </c>
    </row>
    <row r="314" spans="1:6" ht="63" outlineLevel="5" x14ac:dyDescent="0.2">
      <c r="A314" s="26" t="s">
        <v>186</v>
      </c>
      <c r="B314" s="27" t="s">
        <v>291</v>
      </c>
      <c r="C314" s="27" t="s">
        <v>311</v>
      </c>
      <c r="D314" s="27" t="s">
        <v>185</v>
      </c>
      <c r="E314" s="28">
        <v>145145</v>
      </c>
      <c r="F314" s="28">
        <v>145145</v>
      </c>
    </row>
    <row r="315" spans="1:6" ht="47.25" outlineLevel="2" x14ac:dyDescent="0.2">
      <c r="A315" s="26" t="s">
        <v>20</v>
      </c>
      <c r="B315" s="27" t="s">
        <v>291</v>
      </c>
      <c r="C315" s="27" t="s">
        <v>19</v>
      </c>
      <c r="D315" s="27" t="s">
        <v>6</v>
      </c>
      <c r="E315" s="28">
        <v>26612</v>
      </c>
      <c r="F315" s="28">
        <v>26612</v>
      </c>
    </row>
    <row r="316" spans="1:6" ht="126" outlineLevel="3" x14ac:dyDescent="0.2">
      <c r="A316" s="26" t="s">
        <v>313</v>
      </c>
      <c r="B316" s="27" t="s">
        <v>291</v>
      </c>
      <c r="C316" s="27" t="s">
        <v>312</v>
      </c>
      <c r="D316" s="27" t="s">
        <v>6</v>
      </c>
      <c r="E316" s="28">
        <v>26612</v>
      </c>
      <c r="F316" s="28">
        <v>26612</v>
      </c>
    </row>
    <row r="317" spans="1:6" ht="47.25" outlineLevel="4" x14ac:dyDescent="0.2">
      <c r="A317" s="26" t="s">
        <v>315</v>
      </c>
      <c r="B317" s="27" t="s">
        <v>291</v>
      </c>
      <c r="C317" s="27" t="s">
        <v>314</v>
      </c>
      <c r="D317" s="27" t="s">
        <v>6</v>
      </c>
      <c r="E317" s="28">
        <v>26612</v>
      </c>
      <c r="F317" s="28">
        <v>26612</v>
      </c>
    </row>
    <row r="318" spans="1:6" ht="31.5" outlineLevel="5" x14ac:dyDescent="0.2">
      <c r="A318" s="26" t="s">
        <v>115</v>
      </c>
      <c r="B318" s="27" t="s">
        <v>291</v>
      </c>
      <c r="C318" s="27" t="s">
        <v>314</v>
      </c>
      <c r="D318" s="27" t="s">
        <v>114</v>
      </c>
      <c r="E318" s="28">
        <v>26612</v>
      </c>
      <c r="F318" s="28">
        <v>26612</v>
      </c>
    </row>
    <row r="319" spans="1:6" ht="15.75" outlineLevel="2" x14ac:dyDescent="0.2">
      <c r="A319" s="26" t="s">
        <v>234</v>
      </c>
      <c r="B319" s="27" t="s">
        <v>291</v>
      </c>
      <c r="C319" s="27" t="s">
        <v>233</v>
      </c>
      <c r="D319" s="27" t="s">
        <v>6</v>
      </c>
      <c r="E319" s="28">
        <v>1100</v>
      </c>
      <c r="F319" s="28">
        <v>1100</v>
      </c>
    </row>
    <row r="320" spans="1:6" ht="15.75" outlineLevel="3" x14ac:dyDescent="0.2">
      <c r="A320" s="26" t="s">
        <v>234</v>
      </c>
      <c r="B320" s="27" t="s">
        <v>291</v>
      </c>
      <c r="C320" s="27" t="s">
        <v>235</v>
      </c>
      <c r="D320" s="27" t="s">
        <v>6</v>
      </c>
      <c r="E320" s="28">
        <v>1100</v>
      </c>
      <c r="F320" s="28">
        <v>1100</v>
      </c>
    </row>
    <row r="321" spans="1:9" ht="31.5" outlineLevel="4" x14ac:dyDescent="0.2">
      <c r="A321" s="26" t="s">
        <v>97</v>
      </c>
      <c r="B321" s="27" t="s">
        <v>291</v>
      </c>
      <c r="C321" s="27" t="s">
        <v>316</v>
      </c>
      <c r="D321" s="27" t="s">
        <v>6</v>
      </c>
      <c r="E321" s="28">
        <v>1100</v>
      </c>
      <c r="F321" s="28">
        <v>1100</v>
      </c>
    </row>
    <row r="322" spans="1:9" ht="47.25" outlineLevel="5" x14ac:dyDescent="0.2">
      <c r="A322" s="26" t="s">
        <v>44</v>
      </c>
      <c r="B322" s="27" t="s">
        <v>291</v>
      </c>
      <c r="C322" s="27" t="s">
        <v>316</v>
      </c>
      <c r="D322" s="27" t="s">
        <v>43</v>
      </c>
      <c r="E322" s="28">
        <v>1100</v>
      </c>
      <c r="F322" s="28">
        <v>1100</v>
      </c>
    </row>
    <row r="323" spans="1:9" ht="25.5" customHeight="1" x14ac:dyDescent="0.2">
      <c r="A323" s="22" t="s">
        <v>318</v>
      </c>
      <c r="B323" s="23" t="s">
        <v>317</v>
      </c>
      <c r="C323" s="23" t="s">
        <v>6</v>
      </c>
      <c r="D323" s="23" t="s">
        <v>6</v>
      </c>
      <c r="E323" s="25">
        <v>24268.5</v>
      </c>
      <c r="F323" s="25">
        <v>24798.7</v>
      </c>
      <c r="G323" s="19"/>
      <c r="H323" s="19"/>
      <c r="I323" s="19"/>
    </row>
    <row r="324" spans="1:9" ht="31.5" outlineLevel="1" x14ac:dyDescent="0.2">
      <c r="A324" s="26" t="s">
        <v>320</v>
      </c>
      <c r="B324" s="27" t="s">
        <v>319</v>
      </c>
      <c r="C324" s="27" t="s">
        <v>6</v>
      </c>
      <c r="D324" s="27" t="s">
        <v>6</v>
      </c>
      <c r="E324" s="29">
        <v>24268.5</v>
      </c>
      <c r="F324" s="29">
        <v>24798.7</v>
      </c>
    </row>
    <row r="325" spans="1:9" ht="47.25" outlineLevel="2" x14ac:dyDescent="0.2">
      <c r="A325" s="26" t="s">
        <v>163</v>
      </c>
      <c r="B325" s="27" t="s">
        <v>319</v>
      </c>
      <c r="C325" s="27" t="s">
        <v>162</v>
      </c>
      <c r="D325" s="27" t="s">
        <v>6</v>
      </c>
      <c r="E325" s="29">
        <v>24268.5</v>
      </c>
      <c r="F325" s="29">
        <v>24798.7</v>
      </c>
    </row>
    <row r="326" spans="1:9" ht="94.5" outlineLevel="3" x14ac:dyDescent="0.2">
      <c r="A326" s="26" t="s">
        <v>270</v>
      </c>
      <c r="B326" s="27" t="s">
        <v>319</v>
      </c>
      <c r="C326" s="27" t="s">
        <v>269</v>
      </c>
      <c r="D326" s="27" t="s">
        <v>6</v>
      </c>
      <c r="E326" s="29">
        <v>6300.5</v>
      </c>
      <c r="F326" s="29">
        <v>6300.7</v>
      </c>
    </row>
    <row r="327" spans="1:9" ht="31.5" outlineLevel="4" x14ac:dyDescent="0.2">
      <c r="A327" s="26" t="s">
        <v>273</v>
      </c>
      <c r="B327" s="27" t="s">
        <v>319</v>
      </c>
      <c r="C327" s="27" t="s">
        <v>272</v>
      </c>
      <c r="D327" s="27" t="s">
        <v>6</v>
      </c>
      <c r="E327" s="29">
        <v>6300.5</v>
      </c>
      <c r="F327" s="29">
        <v>6300.7</v>
      </c>
    </row>
    <row r="328" spans="1:9" ht="47.25" outlineLevel="5" x14ac:dyDescent="0.2">
      <c r="A328" s="26" t="s">
        <v>44</v>
      </c>
      <c r="B328" s="27" t="s">
        <v>319</v>
      </c>
      <c r="C328" s="27" t="s">
        <v>272</v>
      </c>
      <c r="D328" s="27" t="s">
        <v>43</v>
      </c>
      <c r="E328" s="29">
        <v>6300.5</v>
      </c>
      <c r="F328" s="29">
        <v>6300.7</v>
      </c>
    </row>
    <row r="329" spans="1:9" ht="126" outlineLevel="3" x14ac:dyDescent="0.2">
      <c r="A329" s="26" t="s">
        <v>275</v>
      </c>
      <c r="B329" s="27" t="s">
        <v>319</v>
      </c>
      <c r="C329" s="27" t="s">
        <v>274</v>
      </c>
      <c r="D329" s="27" t="s">
        <v>6</v>
      </c>
      <c r="E329" s="28">
        <v>328</v>
      </c>
      <c r="F329" s="28">
        <v>328</v>
      </c>
    </row>
    <row r="330" spans="1:9" ht="31.5" outlineLevel="4" x14ac:dyDescent="0.2">
      <c r="A330" s="26" t="s">
        <v>277</v>
      </c>
      <c r="B330" s="27" t="s">
        <v>319</v>
      </c>
      <c r="C330" s="27" t="s">
        <v>276</v>
      </c>
      <c r="D330" s="27" t="s">
        <v>6</v>
      </c>
      <c r="E330" s="28">
        <v>328</v>
      </c>
      <c r="F330" s="28">
        <v>328</v>
      </c>
    </row>
    <row r="331" spans="1:9" ht="47.25" outlineLevel="5" x14ac:dyDescent="0.2">
      <c r="A331" s="26" t="s">
        <v>44</v>
      </c>
      <c r="B331" s="27" t="s">
        <v>319</v>
      </c>
      <c r="C331" s="27" t="s">
        <v>276</v>
      </c>
      <c r="D331" s="27" t="s">
        <v>43</v>
      </c>
      <c r="E331" s="28">
        <v>328</v>
      </c>
      <c r="F331" s="28">
        <v>328</v>
      </c>
    </row>
    <row r="332" spans="1:9" ht="121.5" customHeight="1" outlineLevel="3" x14ac:dyDescent="0.2">
      <c r="A332" s="26" t="s">
        <v>279</v>
      </c>
      <c r="B332" s="27" t="s">
        <v>319</v>
      </c>
      <c r="C332" s="27" t="s">
        <v>278</v>
      </c>
      <c r="D332" s="27" t="s">
        <v>6</v>
      </c>
      <c r="E332" s="28">
        <v>17640</v>
      </c>
      <c r="F332" s="28">
        <v>18170</v>
      </c>
    </row>
    <row r="333" spans="1:9" ht="31.5" outlineLevel="4" x14ac:dyDescent="0.2">
      <c r="A333" s="26" t="s">
        <v>273</v>
      </c>
      <c r="B333" s="27" t="s">
        <v>319</v>
      </c>
      <c r="C333" s="27" t="s">
        <v>280</v>
      </c>
      <c r="D333" s="27" t="s">
        <v>6</v>
      </c>
      <c r="E333" s="28">
        <v>17640</v>
      </c>
      <c r="F333" s="28">
        <v>18170</v>
      </c>
    </row>
    <row r="334" spans="1:9" ht="47.25" outlineLevel="5" x14ac:dyDescent="0.2">
      <c r="A334" s="26" t="s">
        <v>44</v>
      </c>
      <c r="B334" s="27" t="s">
        <v>319</v>
      </c>
      <c r="C334" s="27" t="s">
        <v>280</v>
      </c>
      <c r="D334" s="27" t="s">
        <v>43</v>
      </c>
      <c r="E334" s="28">
        <v>17640</v>
      </c>
      <c r="F334" s="28">
        <v>18170</v>
      </c>
    </row>
    <row r="335" spans="1:9" ht="15.75" x14ac:dyDescent="0.2">
      <c r="A335" s="22" t="s">
        <v>322</v>
      </c>
      <c r="B335" s="23" t="s">
        <v>321</v>
      </c>
      <c r="C335" s="23" t="s">
        <v>6</v>
      </c>
      <c r="D335" s="23" t="s">
        <v>6</v>
      </c>
      <c r="E335" s="25">
        <v>20562465.399999999</v>
      </c>
      <c r="F335" s="25">
        <v>18478144.199999999</v>
      </c>
      <c r="G335" s="19"/>
      <c r="H335" s="19"/>
      <c r="I335" s="19"/>
    </row>
    <row r="336" spans="1:9" ht="15.75" outlineLevel="1" x14ac:dyDescent="0.2">
      <c r="A336" s="26" t="s">
        <v>324</v>
      </c>
      <c r="B336" s="27" t="s">
        <v>323</v>
      </c>
      <c r="C336" s="27" t="s">
        <v>6</v>
      </c>
      <c r="D336" s="27" t="s">
        <v>6</v>
      </c>
      <c r="E336" s="29">
        <v>5286182.5999999996</v>
      </c>
      <c r="F336" s="28">
        <v>5422831</v>
      </c>
    </row>
    <row r="337" spans="1:6" ht="47.25" outlineLevel="2" x14ac:dyDescent="0.2">
      <c r="A337" s="26" t="s">
        <v>326</v>
      </c>
      <c r="B337" s="27" t="s">
        <v>323</v>
      </c>
      <c r="C337" s="27" t="s">
        <v>325</v>
      </c>
      <c r="D337" s="27" t="s">
        <v>6</v>
      </c>
      <c r="E337" s="29">
        <v>5286182.5999999996</v>
      </c>
      <c r="F337" s="28">
        <v>5422831</v>
      </c>
    </row>
    <row r="338" spans="1:6" ht="78.75" outlineLevel="3" x14ac:dyDescent="0.2">
      <c r="A338" s="26" t="s">
        <v>328</v>
      </c>
      <c r="B338" s="27" t="s">
        <v>323</v>
      </c>
      <c r="C338" s="27" t="s">
        <v>327</v>
      </c>
      <c r="D338" s="27" t="s">
        <v>6</v>
      </c>
      <c r="E338" s="29">
        <v>5286182.5999999996</v>
      </c>
      <c r="F338" s="28">
        <v>5422831</v>
      </c>
    </row>
    <row r="339" spans="1:6" ht="47.25" outlineLevel="4" x14ac:dyDescent="0.2">
      <c r="A339" s="26" t="s">
        <v>129</v>
      </c>
      <c r="B339" s="27" t="s">
        <v>323</v>
      </c>
      <c r="C339" s="27" t="s">
        <v>329</v>
      </c>
      <c r="D339" s="27" t="s">
        <v>6</v>
      </c>
      <c r="E339" s="28">
        <v>2233096</v>
      </c>
      <c r="F339" s="28">
        <v>2306270</v>
      </c>
    </row>
    <row r="340" spans="1:6" ht="63" outlineLevel="5" x14ac:dyDescent="0.2">
      <c r="A340" s="26" t="s">
        <v>131</v>
      </c>
      <c r="B340" s="27" t="s">
        <v>323</v>
      </c>
      <c r="C340" s="27" t="s">
        <v>329</v>
      </c>
      <c r="D340" s="27" t="s">
        <v>130</v>
      </c>
      <c r="E340" s="28">
        <v>2233096</v>
      </c>
      <c r="F340" s="28">
        <v>2306270</v>
      </c>
    </row>
    <row r="341" spans="1:6" ht="78.75" outlineLevel="4" x14ac:dyDescent="0.2">
      <c r="A341" s="26" t="s">
        <v>331</v>
      </c>
      <c r="B341" s="27" t="s">
        <v>323</v>
      </c>
      <c r="C341" s="27" t="s">
        <v>330</v>
      </c>
      <c r="D341" s="27" t="s">
        <v>6</v>
      </c>
      <c r="E341" s="29">
        <v>3049586.6</v>
      </c>
      <c r="F341" s="28">
        <v>3113061</v>
      </c>
    </row>
    <row r="342" spans="1:6" ht="63" outlineLevel="5" x14ac:dyDescent="0.2">
      <c r="A342" s="26" t="s">
        <v>131</v>
      </c>
      <c r="B342" s="27" t="s">
        <v>323</v>
      </c>
      <c r="C342" s="27" t="s">
        <v>330</v>
      </c>
      <c r="D342" s="27" t="s">
        <v>130</v>
      </c>
      <c r="E342" s="29">
        <v>3049586.6</v>
      </c>
      <c r="F342" s="28">
        <v>3113061</v>
      </c>
    </row>
    <row r="343" spans="1:6" ht="126" outlineLevel="4" x14ac:dyDescent="0.2">
      <c r="A343" s="26" t="s">
        <v>333</v>
      </c>
      <c r="B343" s="27" t="s">
        <v>323</v>
      </c>
      <c r="C343" s="27" t="s">
        <v>332</v>
      </c>
      <c r="D343" s="27" t="s">
        <v>6</v>
      </c>
      <c r="E343" s="28">
        <v>3500</v>
      </c>
      <c r="F343" s="28">
        <v>3500</v>
      </c>
    </row>
    <row r="344" spans="1:6" ht="63" outlineLevel="5" x14ac:dyDescent="0.2">
      <c r="A344" s="26" t="s">
        <v>131</v>
      </c>
      <c r="B344" s="27" t="s">
        <v>323</v>
      </c>
      <c r="C344" s="27" t="s">
        <v>332</v>
      </c>
      <c r="D344" s="27" t="s">
        <v>130</v>
      </c>
      <c r="E344" s="28">
        <v>3500</v>
      </c>
      <c r="F344" s="28">
        <v>3500</v>
      </c>
    </row>
    <row r="345" spans="1:6" ht="15.75" outlineLevel="1" x14ac:dyDescent="0.2">
      <c r="A345" s="26" t="s">
        <v>335</v>
      </c>
      <c r="B345" s="27" t="s">
        <v>334</v>
      </c>
      <c r="C345" s="27" t="s">
        <v>6</v>
      </c>
      <c r="D345" s="27" t="s">
        <v>6</v>
      </c>
      <c r="E345" s="29">
        <v>7032060.2000000002</v>
      </c>
      <c r="F345" s="29">
        <v>7413230.2999999998</v>
      </c>
    </row>
    <row r="346" spans="1:6" ht="47.25" outlineLevel="2" x14ac:dyDescent="0.2">
      <c r="A346" s="26" t="s">
        <v>326</v>
      </c>
      <c r="B346" s="27" t="s">
        <v>334</v>
      </c>
      <c r="C346" s="27" t="s">
        <v>325</v>
      </c>
      <c r="D346" s="27" t="s">
        <v>6</v>
      </c>
      <c r="E346" s="29">
        <v>7032060.2000000002</v>
      </c>
      <c r="F346" s="29">
        <v>7413230.2999999998</v>
      </c>
    </row>
    <row r="347" spans="1:6" ht="78.75" outlineLevel="3" x14ac:dyDescent="0.2">
      <c r="A347" s="26" t="s">
        <v>337</v>
      </c>
      <c r="B347" s="27" t="s">
        <v>334</v>
      </c>
      <c r="C347" s="27" t="s">
        <v>336</v>
      </c>
      <c r="D347" s="27" t="s">
        <v>6</v>
      </c>
      <c r="E347" s="29">
        <v>7032060.2000000002</v>
      </c>
      <c r="F347" s="29">
        <v>7413230.2999999998</v>
      </c>
    </row>
    <row r="348" spans="1:6" ht="47.25" outlineLevel="4" x14ac:dyDescent="0.2">
      <c r="A348" s="26" t="s">
        <v>129</v>
      </c>
      <c r="B348" s="27" t="s">
        <v>334</v>
      </c>
      <c r="C348" s="27" t="s">
        <v>338</v>
      </c>
      <c r="D348" s="27" t="s">
        <v>6</v>
      </c>
      <c r="E348" s="28">
        <v>1173086</v>
      </c>
      <c r="F348" s="28">
        <v>1196975</v>
      </c>
    </row>
    <row r="349" spans="1:6" ht="63" outlineLevel="5" x14ac:dyDescent="0.2">
      <c r="A349" s="26" t="s">
        <v>131</v>
      </c>
      <c r="B349" s="27" t="s">
        <v>334</v>
      </c>
      <c r="C349" s="27" t="s">
        <v>338</v>
      </c>
      <c r="D349" s="27" t="s">
        <v>130</v>
      </c>
      <c r="E349" s="28">
        <v>1173086</v>
      </c>
      <c r="F349" s="28">
        <v>1196975</v>
      </c>
    </row>
    <row r="350" spans="1:6" ht="94.5" outlineLevel="4" x14ac:dyDescent="0.2">
      <c r="A350" s="26" t="s">
        <v>340</v>
      </c>
      <c r="B350" s="27" t="s">
        <v>334</v>
      </c>
      <c r="C350" s="27" t="s">
        <v>339</v>
      </c>
      <c r="D350" s="27" t="s">
        <v>6</v>
      </c>
      <c r="E350" s="29">
        <v>309433.40000000002</v>
      </c>
      <c r="F350" s="29">
        <v>328927.7</v>
      </c>
    </row>
    <row r="351" spans="1:6" ht="63" outlineLevel="5" x14ac:dyDescent="0.2">
      <c r="A351" s="26" t="s">
        <v>131</v>
      </c>
      <c r="B351" s="27" t="s">
        <v>334</v>
      </c>
      <c r="C351" s="27" t="s">
        <v>339</v>
      </c>
      <c r="D351" s="27" t="s">
        <v>130</v>
      </c>
      <c r="E351" s="29">
        <v>309433.40000000002</v>
      </c>
      <c r="F351" s="29">
        <v>328927.7</v>
      </c>
    </row>
    <row r="352" spans="1:6" ht="173.25" outlineLevel="4" x14ac:dyDescent="0.2">
      <c r="A352" s="26" t="s">
        <v>342</v>
      </c>
      <c r="B352" s="27" t="s">
        <v>334</v>
      </c>
      <c r="C352" s="27" t="s">
        <v>341</v>
      </c>
      <c r="D352" s="27" t="s">
        <v>6</v>
      </c>
      <c r="E352" s="29">
        <v>4901948.7</v>
      </c>
      <c r="F352" s="29">
        <v>5218953.9000000004</v>
      </c>
    </row>
    <row r="353" spans="1:6" ht="63" outlineLevel="5" x14ac:dyDescent="0.2">
      <c r="A353" s="26" t="s">
        <v>131</v>
      </c>
      <c r="B353" s="27" t="s">
        <v>334</v>
      </c>
      <c r="C353" s="27" t="s">
        <v>341</v>
      </c>
      <c r="D353" s="27" t="s">
        <v>130</v>
      </c>
      <c r="E353" s="29">
        <v>4901948.7</v>
      </c>
      <c r="F353" s="29">
        <v>5218953.9000000004</v>
      </c>
    </row>
    <row r="354" spans="1:6" ht="126" outlineLevel="4" x14ac:dyDescent="0.2">
      <c r="A354" s="26" t="s">
        <v>333</v>
      </c>
      <c r="B354" s="27" t="s">
        <v>334</v>
      </c>
      <c r="C354" s="27" t="s">
        <v>343</v>
      </c>
      <c r="D354" s="27" t="s">
        <v>6</v>
      </c>
      <c r="E354" s="28">
        <v>14100</v>
      </c>
      <c r="F354" s="28">
        <v>14100</v>
      </c>
    </row>
    <row r="355" spans="1:6" ht="63" outlineLevel="5" x14ac:dyDescent="0.2">
      <c r="A355" s="26" t="s">
        <v>131</v>
      </c>
      <c r="B355" s="27" t="s">
        <v>334</v>
      </c>
      <c r="C355" s="27" t="s">
        <v>343</v>
      </c>
      <c r="D355" s="27" t="s">
        <v>130</v>
      </c>
      <c r="E355" s="28">
        <v>14100</v>
      </c>
      <c r="F355" s="28">
        <v>14100</v>
      </c>
    </row>
    <row r="356" spans="1:6" ht="94.5" outlineLevel="4" x14ac:dyDescent="0.2">
      <c r="A356" s="26" t="s">
        <v>345</v>
      </c>
      <c r="B356" s="27" t="s">
        <v>334</v>
      </c>
      <c r="C356" s="27" t="s">
        <v>344</v>
      </c>
      <c r="D356" s="27" t="s">
        <v>6</v>
      </c>
      <c r="E356" s="29">
        <v>503108.5</v>
      </c>
      <c r="F356" s="29">
        <v>518309.1</v>
      </c>
    </row>
    <row r="357" spans="1:6" ht="63" outlineLevel="5" x14ac:dyDescent="0.2">
      <c r="A357" s="26" t="s">
        <v>131</v>
      </c>
      <c r="B357" s="27" t="s">
        <v>334</v>
      </c>
      <c r="C357" s="27" t="s">
        <v>344</v>
      </c>
      <c r="D357" s="27" t="s">
        <v>130</v>
      </c>
      <c r="E357" s="29">
        <v>503108.5</v>
      </c>
      <c r="F357" s="29">
        <v>518309.1</v>
      </c>
    </row>
    <row r="358" spans="1:6" ht="47.25" outlineLevel="4" x14ac:dyDescent="0.2">
      <c r="A358" s="26" t="s">
        <v>347</v>
      </c>
      <c r="B358" s="27" t="s">
        <v>334</v>
      </c>
      <c r="C358" s="27" t="s">
        <v>346</v>
      </c>
      <c r="D358" s="27" t="s">
        <v>6</v>
      </c>
      <c r="E358" s="29">
        <v>129704.6</v>
      </c>
      <c r="F358" s="29">
        <v>135286.6</v>
      </c>
    </row>
    <row r="359" spans="1:6" ht="63" outlineLevel="5" x14ac:dyDescent="0.2">
      <c r="A359" s="26" t="s">
        <v>131</v>
      </c>
      <c r="B359" s="27" t="s">
        <v>334</v>
      </c>
      <c r="C359" s="27" t="s">
        <v>346</v>
      </c>
      <c r="D359" s="27" t="s">
        <v>130</v>
      </c>
      <c r="E359" s="29">
        <v>129704.6</v>
      </c>
      <c r="F359" s="29">
        <v>135286.6</v>
      </c>
    </row>
    <row r="360" spans="1:6" ht="78.75" outlineLevel="4" x14ac:dyDescent="0.2">
      <c r="A360" s="26" t="s">
        <v>349</v>
      </c>
      <c r="B360" s="27" t="s">
        <v>334</v>
      </c>
      <c r="C360" s="27" t="s">
        <v>348</v>
      </c>
      <c r="D360" s="27" t="s">
        <v>6</v>
      </c>
      <c r="E360" s="28">
        <v>679</v>
      </c>
      <c r="F360" s="28">
        <v>678</v>
      </c>
    </row>
    <row r="361" spans="1:6" ht="63" outlineLevel="5" x14ac:dyDescent="0.2">
      <c r="A361" s="26" t="s">
        <v>131</v>
      </c>
      <c r="B361" s="27" t="s">
        <v>334</v>
      </c>
      <c r="C361" s="27" t="s">
        <v>348</v>
      </c>
      <c r="D361" s="27" t="s">
        <v>130</v>
      </c>
      <c r="E361" s="28">
        <v>679</v>
      </c>
      <c r="F361" s="28">
        <v>678</v>
      </c>
    </row>
    <row r="362" spans="1:6" ht="15.75" outlineLevel="1" x14ac:dyDescent="0.2">
      <c r="A362" s="26" t="s">
        <v>351</v>
      </c>
      <c r="B362" s="27" t="s">
        <v>350</v>
      </c>
      <c r="C362" s="27" t="s">
        <v>6</v>
      </c>
      <c r="D362" s="27" t="s">
        <v>6</v>
      </c>
      <c r="E362" s="28">
        <v>1676694</v>
      </c>
      <c r="F362" s="28">
        <v>1776943</v>
      </c>
    </row>
    <row r="363" spans="1:6" ht="47.25" outlineLevel="2" x14ac:dyDescent="0.2">
      <c r="A363" s="26" t="s">
        <v>326</v>
      </c>
      <c r="B363" s="27" t="s">
        <v>350</v>
      </c>
      <c r="C363" s="27" t="s">
        <v>325</v>
      </c>
      <c r="D363" s="27" t="s">
        <v>6</v>
      </c>
      <c r="E363" s="28">
        <v>976874</v>
      </c>
      <c r="F363" s="28">
        <v>1033143</v>
      </c>
    </row>
    <row r="364" spans="1:6" ht="78.75" outlineLevel="3" x14ac:dyDescent="0.2">
      <c r="A364" s="26" t="s">
        <v>337</v>
      </c>
      <c r="B364" s="27" t="s">
        <v>350</v>
      </c>
      <c r="C364" s="27" t="s">
        <v>336</v>
      </c>
      <c r="D364" s="27" t="s">
        <v>6</v>
      </c>
      <c r="E364" s="28">
        <v>976874</v>
      </c>
      <c r="F364" s="28">
        <v>1033143</v>
      </c>
    </row>
    <row r="365" spans="1:6" ht="47.25" outlineLevel="4" x14ac:dyDescent="0.2">
      <c r="A365" s="26" t="s">
        <v>129</v>
      </c>
      <c r="B365" s="27" t="s">
        <v>350</v>
      </c>
      <c r="C365" s="27" t="s">
        <v>338</v>
      </c>
      <c r="D365" s="27" t="s">
        <v>6</v>
      </c>
      <c r="E365" s="28">
        <v>976874</v>
      </c>
      <c r="F365" s="28">
        <v>1033143</v>
      </c>
    </row>
    <row r="366" spans="1:6" ht="63" outlineLevel="5" x14ac:dyDescent="0.2">
      <c r="A366" s="26" t="s">
        <v>131</v>
      </c>
      <c r="B366" s="27" t="s">
        <v>350</v>
      </c>
      <c r="C366" s="27" t="s">
        <v>338</v>
      </c>
      <c r="D366" s="27" t="s">
        <v>130</v>
      </c>
      <c r="E366" s="28">
        <v>976874</v>
      </c>
      <c r="F366" s="28">
        <v>1033143</v>
      </c>
    </row>
    <row r="367" spans="1:6" ht="47.25" outlineLevel="2" x14ac:dyDescent="0.2">
      <c r="A367" s="26" t="s">
        <v>208</v>
      </c>
      <c r="B367" s="27" t="s">
        <v>350</v>
      </c>
      <c r="C367" s="27" t="s">
        <v>207</v>
      </c>
      <c r="D367" s="27" t="s">
        <v>6</v>
      </c>
      <c r="E367" s="28">
        <v>699820</v>
      </c>
      <c r="F367" s="28">
        <v>743800</v>
      </c>
    </row>
    <row r="368" spans="1:6" ht="78.75" outlineLevel="3" x14ac:dyDescent="0.2">
      <c r="A368" s="26" t="s">
        <v>353</v>
      </c>
      <c r="B368" s="27" t="s">
        <v>350</v>
      </c>
      <c r="C368" s="27" t="s">
        <v>352</v>
      </c>
      <c r="D368" s="27" t="s">
        <v>6</v>
      </c>
      <c r="E368" s="28">
        <v>699820</v>
      </c>
      <c r="F368" s="28">
        <v>743800</v>
      </c>
    </row>
    <row r="369" spans="1:6" ht="47.25" outlineLevel="4" x14ac:dyDescent="0.2">
      <c r="A369" s="26" t="s">
        <v>129</v>
      </c>
      <c r="B369" s="27" t="s">
        <v>350</v>
      </c>
      <c r="C369" s="27" t="s">
        <v>354</v>
      </c>
      <c r="D369" s="27" t="s">
        <v>6</v>
      </c>
      <c r="E369" s="28">
        <v>699775</v>
      </c>
      <c r="F369" s="28">
        <v>743755</v>
      </c>
    </row>
    <row r="370" spans="1:6" ht="63" outlineLevel="5" x14ac:dyDescent="0.2">
      <c r="A370" s="26" t="s">
        <v>131</v>
      </c>
      <c r="B370" s="27" t="s">
        <v>350</v>
      </c>
      <c r="C370" s="27" t="s">
        <v>354</v>
      </c>
      <c r="D370" s="27" t="s">
        <v>130</v>
      </c>
      <c r="E370" s="28">
        <v>699775</v>
      </c>
      <c r="F370" s="28">
        <v>743755</v>
      </c>
    </row>
    <row r="371" spans="1:6" ht="15.75" outlineLevel="4" x14ac:dyDescent="0.2">
      <c r="A371" s="26" t="s">
        <v>356</v>
      </c>
      <c r="B371" s="27" t="s">
        <v>350</v>
      </c>
      <c r="C371" s="27" t="s">
        <v>355</v>
      </c>
      <c r="D371" s="27" t="s">
        <v>6</v>
      </c>
      <c r="E371" s="28">
        <v>45</v>
      </c>
      <c r="F371" s="28">
        <v>45</v>
      </c>
    </row>
    <row r="372" spans="1:6" ht="63" outlineLevel="5" x14ac:dyDescent="0.2">
      <c r="A372" s="26" t="s">
        <v>131</v>
      </c>
      <c r="B372" s="27" t="s">
        <v>350</v>
      </c>
      <c r="C372" s="27" t="s">
        <v>355</v>
      </c>
      <c r="D372" s="27" t="s">
        <v>130</v>
      </c>
      <c r="E372" s="28">
        <v>45</v>
      </c>
      <c r="F372" s="28">
        <v>45</v>
      </c>
    </row>
    <row r="373" spans="1:6" ht="47.25" outlineLevel="1" x14ac:dyDescent="0.2">
      <c r="A373" s="26" t="s">
        <v>358</v>
      </c>
      <c r="B373" s="27" t="s">
        <v>357</v>
      </c>
      <c r="C373" s="27" t="s">
        <v>6</v>
      </c>
      <c r="D373" s="27" t="s">
        <v>6</v>
      </c>
      <c r="E373" s="28">
        <v>224</v>
      </c>
      <c r="F373" s="28">
        <v>224</v>
      </c>
    </row>
    <row r="374" spans="1:6" ht="47.25" outlineLevel="2" x14ac:dyDescent="0.2">
      <c r="A374" s="26" t="s">
        <v>20</v>
      </c>
      <c r="B374" s="27" t="s">
        <v>357</v>
      </c>
      <c r="C374" s="27" t="s">
        <v>19</v>
      </c>
      <c r="D374" s="27" t="s">
        <v>6</v>
      </c>
      <c r="E374" s="28">
        <v>224</v>
      </c>
      <c r="F374" s="28">
        <v>224</v>
      </c>
    </row>
    <row r="375" spans="1:6" ht="110.25" outlineLevel="3" x14ac:dyDescent="0.2">
      <c r="A375" s="26" t="s">
        <v>360</v>
      </c>
      <c r="B375" s="27" t="s">
        <v>357</v>
      </c>
      <c r="C375" s="27" t="s">
        <v>359</v>
      </c>
      <c r="D375" s="27" t="s">
        <v>6</v>
      </c>
      <c r="E375" s="28">
        <v>224</v>
      </c>
      <c r="F375" s="28">
        <v>224</v>
      </c>
    </row>
    <row r="376" spans="1:6" ht="47.25" outlineLevel="4" x14ac:dyDescent="0.2">
      <c r="A376" s="26" t="s">
        <v>129</v>
      </c>
      <c r="B376" s="27" t="s">
        <v>357</v>
      </c>
      <c r="C376" s="27" t="s">
        <v>361</v>
      </c>
      <c r="D376" s="27" t="s">
        <v>6</v>
      </c>
      <c r="E376" s="28">
        <v>224</v>
      </c>
      <c r="F376" s="28">
        <v>224</v>
      </c>
    </row>
    <row r="377" spans="1:6" ht="63" outlineLevel="5" x14ac:dyDescent="0.2">
      <c r="A377" s="26" t="s">
        <v>131</v>
      </c>
      <c r="B377" s="27" t="s">
        <v>357</v>
      </c>
      <c r="C377" s="27" t="s">
        <v>361</v>
      </c>
      <c r="D377" s="27" t="s">
        <v>130</v>
      </c>
      <c r="E377" s="28">
        <v>224</v>
      </c>
      <c r="F377" s="28">
        <v>224</v>
      </c>
    </row>
    <row r="378" spans="1:6" ht="15.75" outlineLevel="1" x14ac:dyDescent="0.2">
      <c r="A378" s="26" t="s">
        <v>363</v>
      </c>
      <c r="B378" s="27" t="s">
        <v>362</v>
      </c>
      <c r="C378" s="27" t="s">
        <v>6</v>
      </c>
      <c r="D378" s="27" t="s">
        <v>6</v>
      </c>
      <c r="E378" s="29">
        <v>119154.9</v>
      </c>
      <c r="F378" s="28">
        <v>120983</v>
      </c>
    </row>
    <row r="379" spans="1:6" ht="47.25" outlineLevel="2" x14ac:dyDescent="0.2">
      <c r="A379" s="26" t="s">
        <v>326</v>
      </c>
      <c r="B379" s="27" t="s">
        <v>362</v>
      </c>
      <c r="C379" s="27" t="s">
        <v>325</v>
      </c>
      <c r="D379" s="27" t="s">
        <v>6</v>
      </c>
      <c r="E379" s="34">
        <v>114393.83394</v>
      </c>
      <c r="F379" s="34">
        <v>116231.48194</v>
      </c>
    </row>
    <row r="380" spans="1:6" ht="94.5" outlineLevel="3" x14ac:dyDescent="0.2">
      <c r="A380" s="26" t="s">
        <v>365</v>
      </c>
      <c r="B380" s="27" t="s">
        <v>362</v>
      </c>
      <c r="C380" s="27" t="s">
        <v>364</v>
      </c>
      <c r="D380" s="27" t="s">
        <v>6</v>
      </c>
      <c r="E380" s="29">
        <v>99472.9</v>
      </c>
      <c r="F380" s="34">
        <v>102703.29006999999</v>
      </c>
    </row>
    <row r="381" spans="1:6" ht="47.25" outlineLevel="4" x14ac:dyDescent="0.2">
      <c r="A381" s="26" t="s">
        <v>129</v>
      </c>
      <c r="B381" s="27" t="s">
        <v>362</v>
      </c>
      <c r="C381" s="27" t="s">
        <v>366</v>
      </c>
      <c r="D381" s="27" t="s">
        <v>6</v>
      </c>
      <c r="E381" s="28">
        <v>34018</v>
      </c>
      <c r="F381" s="34">
        <v>34630.790070000003</v>
      </c>
    </row>
    <row r="382" spans="1:6" ht="63" outlineLevel="5" x14ac:dyDescent="0.2">
      <c r="A382" s="26" t="s">
        <v>131</v>
      </c>
      <c r="B382" s="27" t="s">
        <v>362</v>
      </c>
      <c r="C382" s="27" t="s">
        <v>366</v>
      </c>
      <c r="D382" s="27" t="s">
        <v>130</v>
      </c>
      <c r="E382" s="28">
        <v>34018</v>
      </c>
      <c r="F382" s="34">
        <v>34630.790070000003</v>
      </c>
    </row>
    <row r="383" spans="1:6" ht="31.5" outlineLevel="4" x14ac:dyDescent="0.2">
      <c r="A383" s="26" t="s">
        <v>368</v>
      </c>
      <c r="B383" s="27" t="s">
        <v>362</v>
      </c>
      <c r="C383" s="27" t="s">
        <v>367</v>
      </c>
      <c r="D383" s="27" t="s">
        <v>6</v>
      </c>
      <c r="E383" s="29">
        <v>65454.9</v>
      </c>
      <c r="F383" s="29">
        <v>68072.5</v>
      </c>
    </row>
    <row r="384" spans="1:6" ht="31.5" outlineLevel="5" x14ac:dyDescent="0.2">
      <c r="A384" s="26" t="s">
        <v>115</v>
      </c>
      <c r="B384" s="27" t="s">
        <v>362</v>
      </c>
      <c r="C384" s="27" t="s">
        <v>367</v>
      </c>
      <c r="D384" s="27" t="s">
        <v>114</v>
      </c>
      <c r="E384" s="31">
        <v>5182.6099999999997</v>
      </c>
      <c r="F384" s="30">
        <v>5339.7489999999998</v>
      </c>
    </row>
    <row r="385" spans="1:6" ht="63" outlineLevel="5" x14ac:dyDescent="0.2">
      <c r="A385" s="26" t="s">
        <v>131</v>
      </c>
      <c r="B385" s="27" t="s">
        <v>362</v>
      </c>
      <c r="C385" s="27" t="s">
        <v>367</v>
      </c>
      <c r="D385" s="27" t="s">
        <v>130</v>
      </c>
      <c r="E385" s="31">
        <v>35665.29</v>
      </c>
      <c r="F385" s="31">
        <v>35832.89</v>
      </c>
    </row>
    <row r="386" spans="1:6" ht="15.75" outlineLevel="5" x14ac:dyDescent="0.2">
      <c r="A386" s="26" t="s">
        <v>46</v>
      </c>
      <c r="B386" s="27" t="s">
        <v>362</v>
      </c>
      <c r="C386" s="27" t="s">
        <v>367</v>
      </c>
      <c r="D386" s="27" t="s">
        <v>45</v>
      </c>
      <c r="E386" s="28">
        <v>24607</v>
      </c>
      <c r="F386" s="30">
        <v>26899.861000000001</v>
      </c>
    </row>
    <row r="387" spans="1:6" ht="78.75" outlineLevel="3" x14ac:dyDescent="0.2">
      <c r="A387" s="26" t="s">
        <v>337</v>
      </c>
      <c r="B387" s="27" t="s">
        <v>362</v>
      </c>
      <c r="C387" s="27" t="s">
        <v>336</v>
      </c>
      <c r="D387" s="27" t="s">
        <v>6</v>
      </c>
      <c r="E387" s="34">
        <v>12922.933939999999</v>
      </c>
      <c r="F387" s="34">
        <v>11530.191869999999</v>
      </c>
    </row>
    <row r="388" spans="1:6" ht="47.25" outlineLevel="4" x14ac:dyDescent="0.2">
      <c r="A388" s="26" t="s">
        <v>370</v>
      </c>
      <c r="B388" s="27" t="s">
        <v>362</v>
      </c>
      <c r="C388" s="27" t="s">
        <v>369</v>
      </c>
      <c r="D388" s="27" t="s">
        <v>6</v>
      </c>
      <c r="E388" s="34">
        <v>12922.933939999999</v>
      </c>
      <c r="F388" s="34">
        <v>11530.191869999999</v>
      </c>
    </row>
    <row r="389" spans="1:6" ht="63" outlineLevel="5" x14ac:dyDescent="0.2">
      <c r="A389" s="26" t="s">
        <v>131</v>
      </c>
      <c r="B389" s="27" t="s">
        <v>362</v>
      </c>
      <c r="C389" s="27" t="s">
        <v>369</v>
      </c>
      <c r="D389" s="27" t="s">
        <v>130</v>
      </c>
      <c r="E389" s="34">
        <v>12922.933939999999</v>
      </c>
      <c r="F389" s="34">
        <v>11530.191869999999</v>
      </c>
    </row>
    <row r="390" spans="1:6" ht="78.75" outlineLevel="3" x14ac:dyDescent="0.2">
      <c r="A390" s="26" t="s">
        <v>372</v>
      </c>
      <c r="B390" s="27" t="s">
        <v>362</v>
      </c>
      <c r="C390" s="27" t="s">
        <v>371</v>
      </c>
      <c r="D390" s="27" t="s">
        <v>6</v>
      </c>
      <c r="E390" s="28">
        <v>1998</v>
      </c>
      <c r="F390" s="28">
        <v>1998</v>
      </c>
    </row>
    <row r="391" spans="1:6" ht="31.5" outlineLevel="4" x14ac:dyDescent="0.2">
      <c r="A391" s="26" t="s">
        <v>374</v>
      </c>
      <c r="B391" s="27" t="s">
        <v>362</v>
      </c>
      <c r="C391" s="27" t="s">
        <v>373</v>
      </c>
      <c r="D391" s="27" t="s">
        <v>6</v>
      </c>
      <c r="E391" s="28">
        <v>1998</v>
      </c>
      <c r="F391" s="28">
        <v>1998</v>
      </c>
    </row>
    <row r="392" spans="1:6" ht="47.25" outlineLevel="5" x14ac:dyDescent="0.2">
      <c r="A392" s="26" t="s">
        <v>44</v>
      </c>
      <c r="B392" s="27" t="s">
        <v>362</v>
      </c>
      <c r="C392" s="27" t="s">
        <v>373</v>
      </c>
      <c r="D392" s="27" t="s">
        <v>43</v>
      </c>
      <c r="E392" s="28">
        <v>1998</v>
      </c>
      <c r="F392" s="28">
        <v>1998</v>
      </c>
    </row>
    <row r="393" spans="1:6" ht="63" outlineLevel="2" x14ac:dyDescent="0.2">
      <c r="A393" s="26" t="s">
        <v>152</v>
      </c>
      <c r="B393" s="27" t="s">
        <v>362</v>
      </c>
      <c r="C393" s="27" t="s">
        <v>151</v>
      </c>
      <c r="D393" s="27" t="s">
        <v>6</v>
      </c>
      <c r="E393" s="28">
        <v>511</v>
      </c>
      <c r="F393" s="28">
        <v>511</v>
      </c>
    </row>
    <row r="394" spans="1:6" ht="94.5" outlineLevel="3" x14ac:dyDescent="0.2">
      <c r="A394" s="26" t="s">
        <v>376</v>
      </c>
      <c r="B394" s="27" t="s">
        <v>362</v>
      </c>
      <c r="C394" s="27" t="s">
        <v>375</v>
      </c>
      <c r="D394" s="27" t="s">
        <v>6</v>
      </c>
      <c r="E394" s="28">
        <v>511</v>
      </c>
      <c r="F394" s="28">
        <v>511</v>
      </c>
    </row>
    <row r="395" spans="1:6" ht="31.5" outlineLevel="4" x14ac:dyDescent="0.2">
      <c r="A395" s="26" t="s">
        <v>378</v>
      </c>
      <c r="B395" s="27" t="s">
        <v>362</v>
      </c>
      <c r="C395" s="27" t="s">
        <v>377</v>
      </c>
      <c r="D395" s="27" t="s">
        <v>6</v>
      </c>
      <c r="E395" s="28">
        <v>511</v>
      </c>
      <c r="F395" s="28">
        <v>511</v>
      </c>
    </row>
    <row r="396" spans="1:6" ht="47.25" outlineLevel="5" x14ac:dyDescent="0.2">
      <c r="A396" s="26" t="s">
        <v>44</v>
      </c>
      <c r="B396" s="27" t="s">
        <v>362</v>
      </c>
      <c r="C396" s="27" t="s">
        <v>377</v>
      </c>
      <c r="D396" s="27" t="s">
        <v>43</v>
      </c>
      <c r="E396" s="28">
        <v>511</v>
      </c>
      <c r="F396" s="28">
        <v>511</v>
      </c>
    </row>
    <row r="397" spans="1:6" ht="63" outlineLevel="2" x14ac:dyDescent="0.2">
      <c r="A397" s="26" t="s">
        <v>380</v>
      </c>
      <c r="B397" s="27" t="s">
        <v>362</v>
      </c>
      <c r="C397" s="27" t="s">
        <v>379</v>
      </c>
      <c r="D397" s="27" t="s">
        <v>6</v>
      </c>
      <c r="E397" s="34">
        <v>4250.0660599999992</v>
      </c>
      <c r="F397" s="34">
        <v>4240.5180599999994</v>
      </c>
    </row>
    <row r="398" spans="1:6" ht="173.25" outlineLevel="3" x14ac:dyDescent="0.2">
      <c r="A398" s="26" t="s">
        <v>382</v>
      </c>
      <c r="B398" s="27" t="s">
        <v>362</v>
      </c>
      <c r="C398" s="27" t="s">
        <v>381</v>
      </c>
      <c r="D398" s="27" t="s">
        <v>6</v>
      </c>
      <c r="E398" s="34">
        <v>4250.0660599999992</v>
      </c>
      <c r="F398" s="34">
        <v>4240.5180599999994</v>
      </c>
    </row>
    <row r="399" spans="1:6" ht="47.25" outlineLevel="4" x14ac:dyDescent="0.2">
      <c r="A399" s="26" t="s">
        <v>370</v>
      </c>
      <c r="B399" s="27" t="s">
        <v>362</v>
      </c>
      <c r="C399" s="27" t="s">
        <v>383</v>
      </c>
      <c r="D399" s="27" t="s">
        <v>6</v>
      </c>
      <c r="E399" s="34">
        <v>419.96605999999997</v>
      </c>
      <c r="F399" s="34">
        <v>419.01805999999999</v>
      </c>
    </row>
    <row r="400" spans="1:6" ht="63" outlineLevel="5" x14ac:dyDescent="0.2">
      <c r="A400" s="26" t="s">
        <v>131</v>
      </c>
      <c r="B400" s="27" t="s">
        <v>362</v>
      </c>
      <c r="C400" s="27" t="s">
        <v>383</v>
      </c>
      <c r="D400" s="27" t="s">
        <v>130</v>
      </c>
      <c r="E400" s="34">
        <v>419.96605999999997</v>
      </c>
      <c r="F400" s="34">
        <v>419.01805999999999</v>
      </c>
    </row>
    <row r="401" spans="1:6" ht="31.5" outlineLevel="4" x14ac:dyDescent="0.2">
      <c r="A401" s="26" t="s">
        <v>368</v>
      </c>
      <c r="B401" s="27" t="s">
        <v>362</v>
      </c>
      <c r="C401" s="27" t="s">
        <v>384</v>
      </c>
      <c r="D401" s="27" t="s">
        <v>6</v>
      </c>
      <c r="E401" s="29">
        <v>3830.1</v>
      </c>
      <c r="F401" s="29">
        <v>3821.5</v>
      </c>
    </row>
    <row r="402" spans="1:6" ht="63" outlineLevel="5" x14ac:dyDescent="0.2">
      <c r="A402" s="26" t="s">
        <v>131</v>
      </c>
      <c r="B402" s="27" t="s">
        <v>362</v>
      </c>
      <c r="C402" s="27" t="s">
        <v>384</v>
      </c>
      <c r="D402" s="27" t="s">
        <v>130</v>
      </c>
      <c r="E402" s="29">
        <v>3830.1</v>
      </c>
      <c r="F402" s="29">
        <v>3821.5</v>
      </c>
    </row>
    <row r="403" spans="1:6" ht="31.5" outlineLevel="1" x14ac:dyDescent="0.2">
      <c r="A403" s="26" t="s">
        <v>386</v>
      </c>
      <c r="B403" s="27" t="s">
        <v>385</v>
      </c>
      <c r="C403" s="27" t="s">
        <v>6</v>
      </c>
      <c r="D403" s="27" t="s">
        <v>6</v>
      </c>
      <c r="E403" s="29">
        <v>6448149.7000000002</v>
      </c>
      <c r="F403" s="29">
        <v>3743932.9</v>
      </c>
    </row>
    <row r="404" spans="1:6" ht="47.25" outlineLevel="2" x14ac:dyDescent="0.2">
      <c r="A404" s="26" t="s">
        <v>326</v>
      </c>
      <c r="B404" s="27" t="s">
        <v>385</v>
      </c>
      <c r="C404" s="27" t="s">
        <v>325</v>
      </c>
      <c r="D404" s="27" t="s">
        <v>6</v>
      </c>
      <c r="E404" s="29">
        <v>6448149.7000000002</v>
      </c>
      <c r="F404" s="29">
        <v>3743932.9</v>
      </c>
    </row>
    <row r="405" spans="1:6" ht="78.75" outlineLevel="3" x14ac:dyDescent="0.2">
      <c r="A405" s="26" t="s">
        <v>328</v>
      </c>
      <c r="B405" s="27" t="s">
        <v>385</v>
      </c>
      <c r="C405" s="27" t="s">
        <v>327</v>
      </c>
      <c r="D405" s="27" t="s">
        <v>6</v>
      </c>
      <c r="E405" s="29">
        <v>2523.4</v>
      </c>
      <c r="F405" s="28">
        <v>200</v>
      </c>
    </row>
    <row r="406" spans="1:6" ht="31.5" outlineLevel="4" x14ac:dyDescent="0.2">
      <c r="A406" s="26" t="s">
        <v>388</v>
      </c>
      <c r="B406" s="27" t="s">
        <v>385</v>
      </c>
      <c r="C406" s="27" t="s">
        <v>387</v>
      </c>
      <c r="D406" s="27" t="s">
        <v>6</v>
      </c>
      <c r="E406" s="28">
        <v>200</v>
      </c>
      <c r="F406" s="28">
        <v>200</v>
      </c>
    </row>
    <row r="407" spans="1:6" ht="47.25" outlineLevel="5" x14ac:dyDescent="0.2">
      <c r="A407" s="26" t="s">
        <v>44</v>
      </c>
      <c r="B407" s="27" t="s">
        <v>385</v>
      </c>
      <c r="C407" s="27" t="s">
        <v>387</v>
      </c>
      <c r="D407" s="27" t="s">
        <v>43</v>
      </c>
      <c r="E407" s="28">
        <v>25</v>
      </c>
      <c r="F407" s="28">
        <v>25</v>
      </c>
    </row>
    <row r="408" spans="1:6" ht="31.5" outlineLevel="5" x14ac:dyDescent="0.2">
      <c r="A408" s="26" t="s">
        <v>115</v>
      </c>
      <c r="B408" s="27" t="s">
        <v>385</v>
      </c>
      <c r="C408" s="27" t="s">
        <v>387</v>
      </c>
      <c r="D408" s="27" t="s">
        <v>114</v>
      </c>
      <c r="E408" s="28">
        <v>175</v>
      </c>
      <c r="F408" s="28">
        <v>175</v>
      </c>
    </row>
    <row r="409" spans="1:6" ht="69.75" customHeight="1" outlineLevel="4" x14ac:dyDescent="0.2">
      <c r="A409" s="26" t="s">
        <v>206</v>
      </c>
      <c r="B409" s="27" t="s">
        <v>385</v>
      </c>
      <c r="C409" s="27" t="s">
        <v>389</v>
      </c>
      <c r="D409" s="27" t="s">
        <v>6</v>
      </c>
      <c r="E409" s="29">
        <v>2323.4</v>
      </c>
      <c r="F409" s="29"/>
    </row>
    <row r="410" spans="1:6" ht="63" outlineLevel="5" x14ac:dyDescent="0.2">
      <c r="A410" s="26" t="s">
        <v>186</v>
      </c>
      <c r="B410" s="27" t="s">
        <v>385</v>
      </c>
      <c r="C410" s="27" t="s">
        <v>389</v>
      </c>
      <c r="D410" s="27" t="s">
        <v>185</v>
      </c>
      <c r="E410" s="29">
        <v>2323.4</v>
      </c>
      <c r="F410" s="29"/>
    </row>
    <row r="411" spans="1:6" ht="78.75" outlineLevel="3" x14ac:dyDescent="0.2">
      <c r="A411" s="26" t="s">
        <v>337</v>
      </c>
      <c r="B411" s="27" t="s">
        <v>385</v>
      </c>
      <c r="C411" s="27" t="s">
        <v>336</v>
      </c>
      <c r="D411" s="27" t="s">
        <v>6</v>
      </c>
      <c r="E411" s="29">
        <f>1118696.4+E421</f>
        <v>6445626.3000000007</v>
      </c>
      <c r="F411" s="29">
        <f>193751+F421</f>
        <v>3743732.9</v>
      </c>
    </row>
    <row r="412" spans="1:6" ht="47.25" outlineLevel="4" x14ac:dyDescent="0.2">
      <c r="A412" s="26" t="s">
        <v>129</v>
      </c>
      <c r="B412" s="27" t="s">
        <v>385</v>
      </c>
      <c r="C412" s="27" t="s">
        <v>338</v>
      </c>
      <c r="D412" s="27" t="s">
        <v>6</v>
      </c>
      <c r="E412" s="28">
        <v>186503</v>
      </c>
      <c r="F412" s="28">
        <v>193361</v>
      </c>
    </row>
    <row r="413" spans="1:6" ht="110.25" outlineLevel="5" x14ac:dyDescent="0.2">
      <c r="A413" s="26" t="s">
        <v>26</v>
      </c>
      <c r="B413" s="27" t="s">
        <v>385</v>
      </c>
      <c r="C413" s="27" t="s">
        <v>338</v>
      </c>
      <c r="D413" s="27" t="s">
        <v>25</v>
      </c>
      <c r="E413" s="28">
        <v>170010</v>
      </c>
      <c r="F413" s="28">
        <v>176793</v>
      </c>
    </row>
    <row r="414" spans="1:6" ht="47.25" outlineLevel="5" x14ac:dyDescent="0.2">
      <c r="A414" s="26" t="s">
        <v>44</v>
      </c>
      <c r="B414" s="27" t="s">
        <v>385</v>
      </c>
      <c r="C414" s="27" t="s">
        <v>338</v>
      </c>
      <c r="D414" s="27" t="s">
        <v>43</v>
      </c>
      <c r="E414" s="28">
        <v>16246</v>
      </c>
      <c r="F414" s="28">
        <v>16321</v>
      </c>
    </row>
    <row r="415" spans="1:6" ht="15.75" outlineLevel="5" x14ac:dyDescent="0.2">
      <c r="A415" s="26" t="s">
        <v>46</v>
      </c>
      <c r="B415" s="27" t="s">
        <v>385</v>
      </c>
      <c r="C415" s="27" t="s">
        <v>338</v>
      </c>
      <c r="D415" s="27" t="s">
        <v>45</v>
      </c>
      <c r="E415" s="28">
        <v>247</v>
      </c>
      <c r="F415" s="28">
        <v>247</v>
      </c>
    </row>
    <row r="416" spans="1:6" ht="31.5" outlineLevel="4" x14ac:dyDescent="0.2">
      <c r="A416" s="26" t="s">
        <v>391</v>
      </c>
      <c r="B416" s="27" t="s">
        <v>385</v>
      </c>
      <c r="C416" s="27" t="s">
        <v>390</v>
      </c>
      <c r="D416" s="27" t="s">
        <v>6</v>
      </c>
      <c r="E416" s="28">
        <v>390</v>
      </c>
      <c r="F416" s="28">
        <v>390</v>
      </c>
    </row>
    <row r="417" spans="1:9" ht="47.25" outlineLevel="5" x14ac:dyDescent="0.2">
      <c r="A417" s="26" t="s">
        <v>44</v>
      </c>
      <c r="B417" s="27" t="s">
        <v>385</v>
      </c>
      <c r="C417" s="27" t="s">
        <v>390</v>
      </c>
      <c r="D417" s="27" t="s">
        <v>43</v>
      </c>
      <c r="E417" s="28">
        <v>40</v>
      </c>
      <c r="F417" s="28">
        <v>40</v>
      </c>
    </row>
    <row r="418" spans="1:9" ht="31.5" outlineLevel="5" x14ac:dyDescent="0.2">
      <c r="A418" s="26" t="s">
        <v>115</v>
      </c>
      <c r="B418" s="27" t="s">
        <v>385</v>
      </c>
      <c r="C418" s="27" t="s">
        <v>390</v>
      </c>
      <c r="D418" s="27" t="s">
        <v>114</v>
      </c>
      <c r="E418" s="28">
        <v>350</v>
      </c>
      <c r="F418" s="28">
        <v>350</v>
      </c>
    </row>
    <row r="419" spans="1:9" ht="78.75" outlineLevel="4" x14ac:dyDescent="0.2">
      <c r="A419" s="26" t="s">
        <v>206</v>
      </c>
      <c r="B419" s="27" t="s">
        <v>385</v>
      </c>
      <c r="C419" s="27" t="s">
        <v>392</v>
      </c>
      <c r="D419" s="27" t="s">
        <v>6</v>
      </c>
      <c r="E419" s="29">
        <v>931803.4</v>
      </c>
      <c r="F419" s="34"/>
    </row>
    <row r="420" spans="1:9" ht="63" outlineLevel="5" x14ac:dyDescent="0.2">
      <c r="A420" s="26" t="s">
        <v>186</v>
      </c>
      <c r="B420" s="27" t="s">
        <v>385</v>
      </c>
      <c r="C420" s="27" t="s">
        <v>392</v>
      </c>
      <c r="D420" s="27" t="s">
        <v>185</v>
      </c>
      <c r="E420" s="29">
        <v>931803.4</v>
      </c>
      <c r="F420" s="34"/>
    </row>
    <row r="421" spans="1:9" ht="31.5" outlineLevel="3" x14ac:dyDescent="0.2">
      <c r="A421" s="26" t="s">
        <v>394</v>
      </c>
      <c r="B421" s="27" t="s">
        <v>385</v>
      </c>
      <c r="C421" s="27" t="s">
        <v>393</v>
      </c>
      <c r="D421" s="27" t="s">
        <v>6</v>
      </c>
      <c r="E421" s="29">
        <v>5326929.9000000004</v>
      </c>
      <c r="F421" s="29">
        <v>3549981.9</v>
      </c>
    </row>
    <row r="422" spans="1:9" ht="78.75" outlineLevel="4" x14ac:dyDescent="0.2">
      <c r="A422" s="26" t="s">
        <v>396</v>
      </c>
      <c r="B422" s="27" t="s">
        <v>385</v>
      </c>
      <c r="C422" s="27" t="s">
        <v>395</v>
      </c>
      <c r="D422" s="27" t="s">
        <v>6</v>
      </c>
      <c r="E422" s="28">
        <v>1245397</v>
      </c>
      <c r="F422" s="29">
        <v>1009802.2</v>
      </c>
    </row>
    <row r="423" spans="1:9" ht="63" outlineLevel="5" x14ac:dyDescent="0.2">
      <c r="A423" s="26" t="s">
        <v>186</v>
      </c>
      <c r="B423" s="27" t="s">
        <v>385</v>
      </c>
      <c r="C423" s="27" t="s">
        <v>395</v>
      </c>
      <c r="D423" s="27" t="s">
        <v>185</v>
      </c>
      <c r="E423" s="28">
        <v>1245397</v>
      </c>
      <c r="F423" s="29">
        <v>1009802.2</v>
      </c>
    </row>
    <row r="424" spans="1:9" ht="110.25" outlineLevel="4" x14ac:dyDescent="0.2">
      <c r="A424" s="26" t="s">
        <v>398</v>
      </c>
      <c r="B424" s="27" t="s">
        <v>385</v>
      </c>
      <c r="C424" s="27" t="s">
        <v>397</v>
      </c>
      <c r="D424" s="27" t="s">
        <v>6</v>
      </c>
      <c r="E424" s="29">
        <v>1436051.3</v>
      </c>
      <c r="F424" s="29">
        <v>2540179.7000000002</v>
      </c>
    </row>
    <row r="425" spans="1:9" ht="63" outlineLevel="5" x14ac:dyDescent="0.2">
      <c r="A425" s="26" t="s">
        <v>186</v>
      </c>
      <c r="B425" s="27" t="s">
        <v>385</v>
      </c>
      <c r="C425" s="27" t="s">
        <v>397</v>
      </c>
      <c r="D425" s="27" t="s">
        <v>185</v>
      </c>
      <c r="E425" s="29">
        <v>1436051.3</v>
      </c>
      <c r="F425" s="29">
        <v>2540179.7000000002</v>
      </c>
    </row>
    <row r="426" spans="1:9" ht="63" outlineLevel="4" x14ac:dyDescent="0.2">
      <c r="A426" s="26" t="s">
        <v>400</v>
      </c>
      <c r="B426" s="27" t="s">
        <v>385</v>
      </c>
      <c r="C426" s="27" t="s">
        <v>399</v>
      </c>
      <c r="D426" s="27" t="s">
        <v>6</v>
      </c>
      <c r="E426" s="29">
        <v>2645481.6</v>
      </c>
      <c r="F426" s="29"/>
    </row>
    <row r="427" spans="1:9" ht="78.75" customHeight="1" outlineLevel="5" x14ac:dyDescent="0.2">
      <c r="A427" s="26" t="s">
        <v>186</v>
      </c>
      <c r="B427" s="27" t="s">
        <v>385</v>
      </c>
      <c r="C427" s="27" t="s">
        <v>399</v>
      </c>
      <c r="D427" s="27" t="s">
        <v>185</v>
      </c>
      <c r="E427" s="29">
        <v>2645481.6</v>
      </c>
      <c r="F427" s="29"/>
    </row>
    <row r="428" spans="1:9" ht="31.5" x14ac:dyDescent="0.2">
      <c r="A428" s="22" t="s">
        <v>402</v>
      </c>
      <c r="B428" s="23" t="s">
        <v>401</v>
      </c>
      <c r="C428" s="23" t="s">
        <v>6</v>
      </c>
      <c r="D428" s="23" t="s">
        <v>6</v>
      </c>
      <c r="E428" s="35">
        <v>674182.16607000004</v>
      </c>
      <c r="F428" s="35">
        <v>431230.36606999999</v>
      </c>
      <c r="G428" s="19"/>
      <c r="H428" s="19"/>
      <c r="I428" s="19"/>
    </row>
    <row r="429" spans="1:9" ht="15.75" outlineLevel="1" x14ac:dyDescent="0.2">
      <c r="A429" s="26" t="s">
        <v>404</v>
      </c>
      <c r="B429" s="27" t="s">
        <v>403</v>
      </c>
      <c r="C429" s="27" t="s">
        <v>6</v>
      </c>
      <c r="D429" s="27" t="s">
        <v>6</v>
      </c>
      <c r="E429" s="34">
        <v>375870.86606999999</v>
      </c>
      <c r="F429" s="34">
        <v>361269.36606999999</v>
      </c>
    </row>
    <row r="430" spans="1:9" ht="63" outlineLevel="2" x14ac:dyDescent="0.2">
      <c r="A430" s="26" t="s">
        <v>152</v>
      </c>
      <c r="B430" s="27" t="s">
        <v>403</v>
      </c>
      <c r="C430" s="27" t="s">
        <v>151</v>
      </c>
      <c r="D430" s="27" t="s">
        <v>6</v>
      </c>
      <c r="E430" s="28">
        <v>112</v>
      </c>
      <c r="F430" s="28">
        <v>112</v>
      </c>
    </row>
    <row r="431" spans="1:9" ht="94.5" outlineLevel="3" x14ac:dyDescent="0.2">
      <c r="A431" s="26" t="s">
        <v>376</v>
      </c>
      <c r="B431" s="27" t="s">
        <v>403</v>
      </c>
      <c r="C431" s="27" t="s">
        <v>375</v>
      </c>
      <c r="D431" s="27" t="s">
        <v>6</v>
      </c>
      <c r="E431" s="28">
        <v>112</v>
      </c>
      <c r="F431" s="28">
        <v>112</v>
      </c>
    </row>
    <row r="432" spans="1:9" ht="31.5" outlineLevel="4" x14ac:dyDescent="0.2">
      <c r="A432" s="26" t="s">
        <v>378</v>
      </c>
      <c r="B432" s="27" t="s">
        <v>403</v>
      </c>
      <c r="C432" s="27" t="s">
        <v>377</v>
      </c>
      <c r="D432" s="27" t="s">
        <v>6</v>
      </c>
      <c r="E432" s="28">
        <v>112</v>
      </c>
      <c r="F432" s="28">
        <v>112</v>
      </c>
    </row>
    <row r="433" spans="1:6" ht="63" outlineLevel="5" x14ac:dyDescent="0.2">
      <c r="A433" s="26" t="s">
        <v>131</v>
      </c>
      <c r="B433" s="27" t="s">
        <v>403</v>
      </c>
      <c r="C433" s="27" t="s">
        <v>377</v>
      </c>
      <c r="D433" s="27" t="s">
        <v>130</v>
      </c>
      <c r="E433" s="28">
        <v>112</v>
      </c>
      <c r="F433" s="28">
        <v>112</v>
      </c>
    </row>
    <row r="434" spans="1:6" ht="47.25" outlineLevel="2" x14ac:dyDescent="0.2">
      <c r="A434" s="26" t="s">
        <v>208</v>
      </c>
      <c r="B434" s="27" t="s">
        <v>403</v>
      </c>
      <c r="C434" s="27" t="s">
        <v>207</v>
      </c>
      <c r="D434" s="27" t="s">
        <v>6</v>
      </c>
      <c r="E434" s="34">
        <v>375758.86606999999</v>
      </c>
      <c r="F434" s="34">
        <v>361157.36606999999</v>
      </c>
    </row>
    <row r="435" spans="1:6" ht="126" outlineLevel="3" x14ac:dyDescent="0.2">
      <c r="A435" s="26" t="s">
        <v>406</v>
      </c>
      <c r="B435" s="27" t="s">
        <v>403</v>
      </c>
      <c r="C435" s="27" t="s">
        <v>405</v>
      </c>
      <c r="D435" s="27" t="s">
        <v>6</v>
      </c>
      <c r="E435" s="28">
        <v>7000</v>
      </c>
      <c r="F435" s="28">
        <v>7000</v>
      </c>
    </row>
    <row r="436" spans="1:6" ht="31.5" outlineLevel="4" x14ac:dyDescent="0.2">
      <c r="A436" s="26" t="s">
        <v>97</v>
      </c>
      <c r="B436" s="27" t="s">
        <v>403</v>
      </c>
      <c r="C436" s="27" t="s">
        <v>407</v>
      </c>
      <c r="D436" s="27" t="s">
        <v>6</v>
      </c>
      <c r="E436" s="28">
        <v>7000</v>
      </c>
      <c r="F436" s="28">
        <v>7000</v>
      </c>
    </row>
    <row r="437" spans="1:6" ht="63" outlineLevel="5" x14ac:dyDescent="0.2">
      <c r="A437" s="26" t="s">
        <v>131</v>
      </c>
      <c r="B437" s="27" t="s">
        <v>403</v>
      </c>
      <c r="C437" s="27" t="s">
        <v>407</v>
      </c>
      <c r="D437" s="27" t="s">
        <v>130</v>
      </c>
      <c r="E437" s="28">
        <v>7000</v>
      </c>
      <c r="F437" s="28">
        <v>7000</v>
      </c>
    </row>
    <row r="438" spans="1:6" ht="78.75" outlineLevel="3" x14ac:dyDescent="0.2">
      <c r="A438" s="26" t="s">
        <v>353</v>
      </c>
      <c r="B438" s="27" t="s">
        <v>403</v>
      </c>
      <c r="C438" s="27" t="s">
        <v>352</v>
      </c>
      <c r="D438" s="27" t="s">
        <v>6</v>
      </c>
      <c r="E438" s="34">
        <v>330098.36606999999</v>
      </c>
      <c r="F438" s="34">
        <v>352257.36606999999</v>
      </c>
    </row>
    <row r="439" spans="1:6" ht="47.25" outlineLevel="4" x14ac:dyDescent="0.2">
      <c r="A439" s="26" t="s">
        <v>129</v>
      </c>
      <c r="B439" s="27" t="s">
        <v>403</v>
      </c>
      <c r="C439" s="27" t="s">
        <v>354</v>
      </c>
      <c r="D439" s="27" t="s">
        <v>6</v>
      </c>
      <c r="E439" s="28">
        <v>314148</v>
      </c>
      <c r="F439" s="28">
        <v>336309</v>
      </c>
    </row>
    <row r="440" spans="1:6" ht="63" outlineLevel="5" x14ac:dyDescent="0.2">
      <c r="A440" s="26" t="s">
        <v>131</v>
      </c>
      <c r="B440" s="27" t="s">
        <v>403</v>
      </c>
      <c r="C440" s="27" t="s">
        <v>354</v>
      </c>
      <c r="D440" s="27" t="s">
        <v>130</v>
      </c>
      <c r="E440" s="28">
        <v>314148</v>
      </c>
      <c r="F440" s="28">
        <v>336309</v>
      </c>
    </row>
    <row r="441" spans="1:6" ht="15.75" outlineLevel="4" x14ac:dyDescent="0.2">
      <c r="A441" s="26" t="s">
        <v>356</v>
      </c>
      <c r="B441" s="27" t="s">
        <v>403</v>
      </c>
      <c r="C441" s="27" t="s">
        <v>355</v>
      </c>
      <c r="D441" s="27" t="s">
        <v>6</v>
      </c>
      <c r="E441" s="28">
        <v>10839</v>
      </c>
      <c r="F441" s="28">
        <v>10839</v>
      </c>
    </row>
    <row r="442" spans="1:6" ht="47.25" outlineLevel="5" x14ac:dyDescent="0.2">
      <c r="A442" s="26" t="s">
        <v>44</v>
      </c>
      <c r="B442" s="27" t="s">
        <v>403</v>
      </c>
      <c r="C442" s="27" t="s">
        <v>355</v>
      </c>
      <c r="D442" s="27" t="s">
        <v>43</v>
      </c>
      <c r="E442" s="28">
        <v>1231</v>
      </c>
      <c r="F442" s="28">
        <v>1231</v>
      </c>
    </row>
    <row r="443" spans="1:6" ht="63" outlineLevel="5" x14ac:dyDescent="0.2">
      <c r="A443" s="26" t="s">
        <v>131</v>
      </c>
      <c r="B443" s="27" t="s">
        <v>403</v>
      </c>
      <c r="C443" s="27" t="s">
        <v>355</v>
      </c>
      <c r="D443" s="27" t="s">
        <v>130</v>
      </c>
      <c r="E443" s="28">
        <v>9608</v>
      </c>
      <c r="F443" s="28">
        <v>9608</v>
      </c>
    </row>
    <row r="444" spans="1:6" ht="31.5" outlineLevel="4" x14ac:dyDescent="0.2">
      <c r="A444" s="26" t="s">
        <v>409</v>
      </c>
      <c r="B444" s="27" t="s">
        <v>403</v>
      </c>
      <c r="C444" s="27" t="s">
        <v>408</v>
      </c>
      <c r="D444" s="27" t="s">
        <v>6</v>
      </c>
      <c r="E444" s="34">
        <v>5111.36607</v>
      </c>
      <c r="F444" s="34">
        <v>5109.36607</v>
      </c>
    </row>
    <row r="445" spans="1:6" ht="63" outlineLevel="5" x14ac:dyDescent="0.2">
      <c r="A445" s="26" t="s">
        <v>131</v>
      </c>
      <c r="B445" s="27" t="s">
        <v>403</v>
      </c>
      <c r="C445" s="27" t="s">
        <v>408</v>
      </c>
      <c r="D445" s="27" t="s">
        <v>130</v>
      </c>
      <c r="E445" s="34">
        <v>5111.36607</v>
      </c>
      <c r="F445" s="34">
        <v>5109.36607</v>
      </c>
    </row>
    <row r="446" spans="1:6" ht="94.5" outlineLevel="3" x14ac:dyDescent="0.2">
      <c r="A446" s="26" t="s">
        <v>411</v>
      </c>
      <c r="B446" s="27" t="s">
        <v>403</v>
      </c>
      <c r="C446" s="27" t="s">
        <v>410</v>
      </c>
      <c r="D446" s="27" t="s">
        <v>6</v>
      </c>
      <c r="E446" s="29">
        <v>38660.5</v>
      </c>
      <c r="F446" s="28">
        <v>1900</v>
      </c>
    </row>
    <row r="447" spans="1:6" ht="31.5" outlineLevel="4" x14ac:dyDescent="0.2">
      <c r="A447" s="26" t="s">
        <v>413</v>
      </c>
      <c r="B447" s="27" t="s">
        <v>403</v>
      </c>
      <c r="C447" s="27" t="s">
        <v>412</v>
      </c>
      <c r="D447" s="27" t="s">
        <v>6</v>
      </c>
      <c r="E447" s="28">
        <v>300</v>
      </c>
      <c r="F447" s="28">
        <v>1900</v>
      </c>
    </row>
    <row r="448" spans="1:6" ht="63" outlineLevel="5" x14ac:dyDescent="0.2">
      <c r="A448" s="26" t="s">
        <v>131</v>
      </c>
      <c r="B448" s="27" t="s">
        <v>403</v>
      </c>
      <c r="C448" s="27" t="s">
        <v>412</v>
      </c>
      <c r="D448" s="27" t="s">
        <v>130</v>
      </c>
      <c r="E448" s="28">
        <v>300</v>
      </c>
      <c r="F448" s="28">
        <v>1900</v>
      </c>
    </row>
    <row r="449" spans="1:9" ht="94.5" outlineLevel="4" x14ac:dyDescent="0.2">
      <c r="A449" s="26" t="s">
        <v>415</v>
      </c>
      <c r="B449" s="27" t="s">
        <v>403</v>
      </c>
      <c r="C449" s="27" t="s">
        <v>414</v>
      </c>
      <c r="D449" s="27" t="s">
        <v>6</v>
      </c>
      <c r="E449" s="29">
        <v>38360.5</v>
      </c>
      <c r="F449" s="29"/>
    </row>
    <row r="450" spans="1:9" ht="63" outlineLevel="5" x14ac:dyDescent="0.2">
      <c r="A450" s="26" t="s">
        <v>131</v>
      </c>
      <c r="B450" s="27" t="s">
        <v>403</v>
      </c>
      <c r="C450" s="27" t="s">
        <v>414</v>
      </c>
      <c r="D450" s="27" t="s">
        <v>130</v>
      </c>
      <c r="E450" s="29">
        <v>38360.5</v>
      </c>
      <c r="F450" s="29"/>
    </row>
    <row r="451" spans="1:9" ht="31.5" outlineLevel="1" x14ac:dyDescent="0.2">
      <c r="A451" s="26" t="s">
        <v>417</v>
      </c>
      <c r="B451" s="27" t="s">
        <v>416</v>
      </c>
      <c r="C451" s="27" t="s">
        <v>6</v>
      </c>
      <c r="D451" s="27" t="s">
        <v>6</v>
      </c>
      <c r="E451" s="29">
        <v>298311.3</v>
      </c>
      <c r="F451" s="28">
        <v>69961</v>
      </c>
    </row>
    <row r="452" spans="1:9" ht="47.25" outlineLevel="2" x14ac:dyDescent="0.2">
      <c r="A452" s="26" t="s">
        <v>208</v>
      </c>
      <c r="B452" s="27" t="s">
        <v>416</v>
      </c>
      <c r="C452" s="27" t="s">
        <v>207</v>
      </c>
      <c r="D452" s="27" t="s">
        <v>6</v>
      </c>
      <c r="E452" s="29">
        <v>298311.3</v>
      </c>
      <c r="F452" s="28">
        <v>69961</v>
      </c>
    </row>
    <row r="453" spans="1:9" ht="78.75" outlineLevel="3" x14ac:dyDescent="0.2">
      <c r="A453" s="26" t="s">
        <v>353</v>
      </c>
      <c r="B453" s="27" t="s">
        <v>416</v>
      </c>
      <c r="C453" s="27" t="s">
        <v>352</v>
      </c>
      <c r="D453" s="27" t="s">
        <v>6</v>
      </c>
      <c r="E453" s="29">
        <v>298311.3</v>
      </c>
      <c r="F453" s="28">
        <v>69961</v>
      </c>
    </row>
    <row r="454" spans="1:9" ht="47.25" outlineLevel="4" x14ac:dyDescent="0.2">
      <c r="A454" s="26" t="s">
        <v>129</v>
      </c>
      <c r="B454" s="27" t="s">
        <v>416</v>
      </c>
      <c r="C454" s="27" t="s">
        <v>354</v>
      </c>
      <c r="D454" s="27" t="s">
        <v>6</v>
      </c>
      <c r="E454" s="28">
        <v>67333</v>
      </c>
      <c r="F454" s="28">
        <v>69961</v>
      </c>
    </row>
    <row r="455" spans="1:9" ht="110.25" outlineLevel="5" x14ac:dyDescent="0.2">
      <c r="A455" s="26" t="s">
        <v>26</v>
      </c>
      <c r="B455" s="27" t="s">
        <v>416</v>
      </c>
      <c r="C455" s="27" t="s">
        <v>354</v>
      </c>
      <c r="D455" s="27" t="s">
        <v>25</v>
      </c>
      <c r="E455" s="28">
        <v>65621</v>
      </c>
      <c r="F455" s="28">
        <v>68240</v>
      </c>
    </row>
    <row r="456" spans="1:9" ht="47.25" outlineLevel="5" x14ac:dyDescent="0.2">
      <c r="A456" s="26" t="s">
        <v>44</v>
      </c>
      <c r="B456" s="27" t="s">
        <v>416</v>
      </c>
      <c r="C456" s="27" t="s">
        <v>354</v>
      </c>
      <c r="D456" s="27" t="s">
        <v>43</v>
      </c>
      <c r="E456" s="28">
        <v>1702</v>
      </c>
      <c r="F456" s="28">
        <v>1711</v>
      </c>
    </row>
    <row r="457" spans="1:9" ht="15.75" outlineLevel="5" x14ac:dyDescent="0.2">
      <c r="A457" s="26" t="s">
        <v>46</v>
      </c>
      <c r="B457" s="27" t="s">
        <v>416</v>
      </c>
      <c r="C457" s="27" t="s">
        <v>354</v>
      </c>
      <c r="D457" s="27" t="s">
        <v>45</v>
      </c>
      <c r="E457" s="28">
        <v>10</v>
      </c>
      <c r="F457" s="28">
        <v>10</v>
      </c>
    </row>
    <row r="458" spans="1:9" ht="68.25" customHeight="1" outlineLevel="4" x14ac:dyDescent="0.2">
      <c r="A458" s="26" t="s">
        <v>206</v>
      </c>
      <c r="B458" s="27" t="s">
        <v>416</v>
      </c>
      <c r="C458" s="27" t="s">
        <v>418</v>
      </c>
      <c r="D458" s="27" t="s">
        <v>6</v>
      </c>
      <c r="E458" s="29">
        <v>230978.3</v>
      </c>
      <c r="F458" s="34"/>
    </row>
    <row r="459" spans="1:9" ht="63" outlineLevel="5" x14ac:dyDescent="0.2">
      <c r="A459" s="26" t="s">
        <v>186</v>
      </c>
      <c r="B459" s="27" t="s">
        <v>416</v>
      </c>
      <c r="C459" s="27" t="s">
        <v>418</v>
      </c>
      <c r="D459" s="27" t="s">
        <v>185</v>
      </c>
      <c r="E459" s="29">
        <v>230978.3</v>
      </c>
      <c r="F459" s="34"/>
    </row>
    <row r="460" spans="1:9" ht="15.75" x14ac:dyDescent="0.2">
      <c r="A460" s="22" t="s">
        <v>420</v>
      </c>
      <c r="B460" s="23" t="s">
        <v>419</v>
      </c>
      <c r="C460" s="23" t="s">
        <v>6</v>
      </c>
      <c r="D460" s="23" t="s">
        <v>6</v>
      </c>
      <c r="E460" s="35">
        <v>611001.41975999996</v>
      </c>
      <c r="F460" s="35">
        <v>626658.29816000001</v>
      </c>
      <c r="G460" s="19"/>
      <c r="H460" s="19"/>
      <c r="I460" s="19"/>
    </row>
    <row r="461" spans="1:9" ht="15.75" outlineLevel="1" x14ac:dyDescent="0.2">
      <c r="A461" s="26" t="s">
        <v>422</v>
      </c>
      <c r="B461" s="27" t="s">
        <v>421</v>
      </c>
      <c r="C461" s="27" t="s">
        <v>6</v>
      </c>
      <c r="D461" s="27" t="s">
        <v>6</v>
      </c>
      <c r="E461" s="28">
        <v>97832</v>
      </c>
      <c r="F461" s="28">
        <v>103422</v>
      </c>
    </row>
    <row r="462" spans="1:9" ht="47.25" outlineLevel="2" x14ac:dyDescent="0.2">
      <c r="A462" s="26" t="s">
        <v>20</v>
      </c>
      <c r="B462" s="27" t="s">
        <v>421</v>
      </c>
      <c r="C462" s="27" t="s">
        <v>19</v>
      </c>
      <c r="D462" s="27" t="s">
        <v>6</v>
      </c>
      <c r="E462" s="28">
        <v>97832</v>
      </c>
      <c r="F462" s="28">
        <v>103422</v>
      </c>
    </row>
    <row r="463" spans="1:9" ht="135.75" customHeight="1" outlineLevel="3" x14ac:dyDescent="0.2">
      <c r="A463" s="26" t="s">
        <v>424</v>
      </c>
      <c r="B463" s="27" t="s">
        <v>421</v>
      </c>
      <c r="C463" s="27" t="s">
        <v>423</v>
      </c>
      <c r="D463" s="27" t="s">
        <v>6</v>
      </c>
      <c r="E463" s="28">
        <v>97832</v>
      </c>
      <c r="F463" s="28">
        <v>103422</v>
      </c>
    </row>
    <row r="464" spans="1:9" ht="31.5" outlineLevel="4" x14ac:dyDescent="0.2">
      <c r="A464" s="26" t="s">
        <v>426</v>
      </c>
      <c r="B464" s="27" t="s">
        <v>421</v>
      </c>
      <c r="C464" s="27" t="s">
        <v>425</v>
      </c>
      <c r="D464" s="27" t="s">
        <v>6</v>
      </c>
      <c r="E464" s="28">
        <v>97832</v>
      </c>
      <c r="F464" s="28">
        <v>103422</v>
      </c>
    </row>
    <row r="465" spans="1:6" ht="31.5" outlineLevel="5" x14ac:dyDescent="0.2">
      <c r="A465" s="26" t="s">
        <v>115</v>
      </c>
      <c r="B465" s="27" t="s">
        <v>421</v>
      </c>
      <c r="C465" s="27" t="s">
        <v>425</v>
      </c>
      <c r="D465" s="27" t="s">
        <v>114</v>
      </c>
      <c r="E465" s="28">
        <v>97832</v>
      </c>
      <c r="F465" s="28">
        <v>103422</v>
      </c>
    </row>
    <row r="466" spans="1:6" ht="15.75" outlineLevel="1" x14ac:dyDescent="0.2">
      <c r="A466" s="26" t="s">
        <v>428</v>
      </c>
      <c r="B466" s="27" t="s">
        <v>427</v>
      </c>
      <c r="C466" s="27" t="s">
        <v>6</v>
      </c>
      <c r="D466" s="27" t="s">
        <v>6</v>
      </c>
      <c r="E466" s="28">
        <v>311130</v>
      </c>
      <c r="F466" s="28">
        <v>311575</v>
      </c>
    </row>
    <row r="467" spans="1:6" ht="47.25" outlineLevel="2" x14ac:dyDescent="0.2">
      <c r="A467" s="26" t="s">
        <v>326</v>
      </c>
      <c r="B467" s="27" t="s">
        <v>427</v>
      </c>
      <c r="C467" s="27" t="s">
        <v>325</v>
      </c>
      <c r="D467" s="27" t="s">
        <v>6</v>
      </c>
      <c r="E467" s="28">
        <v>3052</v>
      </c>
      <c r="F467" s="28">
        <v>3174</v>
      </c>
    </row>
    <row r="468" spans="1:6" ht="78.75" outlineLevel="3" x14ac:dyDescent="0.2">
      <c r="A468" s="26" t="s">
        <v>337</v>
      </c>
      <c r="B468" s="27" t="s">
        <v>427</v>
      </c>
      <c r="C468" s="27" t="s">
        <v>336</v>
      </c>
      <c r="D468" s="27" t="s">
        <v>6</v>
      </c>
      <c r="E468" s="28">
        <v>3052</v>
      </c>
      <c r="F468" s="28">
        <v>3174</v>
      </c>
    </row>
    <row r="469" spans="1:6" ht="78.75" outlineLevel="4" x14ac:dyDescent="0.2">
      <c r="A469" s="26" t="s">
        <v>430</v>
      </c>
      <c r="B469" s="27" t="s">
        <v>427</v>
      </c>
      <c r="C469" s="27" t="s">
        <v>429</v>
      </c>
      <c r="D469" s="27" t="s">
        <v>6</v>
      </c>
      <c r="E469" s="28">
        <v>3052</v>
      </c>
      <c r="F469" s="28">
        <v>3174</v>
      </c>
    </row>
    <row r="470" spans="1:6" ht="31.5" outlineLevel="5" x14ac:dyDescent="0.2">
      <c r="A470" s="26" t="s">
        <v>115</v>
      </c>
      <c r="B470" s="27" t="s">
        <v>427</v>
      </c>
      <c r="C470" s="27" t="s">
        <v>429</v>
      </c>
      <c r="D470" s="27" t="s">
        <v>114</v>
      </c>
      <c r="E470" s="28">
        <v>3052</v>
      </c>
      <c r="F470" s="28">
        <v>3174</v>
      </c>
    </row>
    <row r="471" spans="1:6" ht="47.25" outlineLevel="2" x14ac:dyDescent="0.2">
      <c r="A471" s="26" t="s">
        <v>208</v>
      </c>
      <c r="B471" s="27" t="s">
        <v>427</v>
      </c>
      <c r="C471" s="27" t="s">
        <v>207</v>
      </c>
      <c r="D471" s="27" t="s">
        <v>6</v>
      </c>
      <c r="E471" s="28">
        <v>864</v>
      </c>
      <c r="F471" s="28">
        <v>899</v>
      </c>
    </row>
    <row r="472" spans="1:6" ht="78.75" outlineLevel="3" x14ac:dyDescent="0.2">
      <c r="A472" s="26" t="s">
        <v>353</v>
      </c>
      <c r="B472" s="27" t="s">
        <v>427</v>
      </c>
      <c r="C472" s="27" t="s">
        <v>352</v>
      </c>
      <c r="D472" s="27" t="s">
        <v>6</v>
      </c>
      <c r="E472" s="28">
        <v>864</v>
      </c>
      <c r="F472" s="28">
        <v>899</v>
      </c>
    </row>
    <row r="473" spans="1:6" ht="78.75" outlineLevel="4" x14ac:dyDescent="0.2">
      <c r="A473" s="26" t="s">
        <v>430</v>
      </c>
      <c r="B473" s="27" t="s">
        <v>427</v>
      </c>
      <c r="C473" s="27" t="s">
        <v>431</v>
      </c>
      <c r="D473" s="27" t="s">
        <v>6</v>
      </c>
      <c r="E473" s="28">
        <v>864</v>
      </c>
      <c r="F473" s="28">
        <v>899</v>
      </c>
    </row>
    <row r="474" spans="1:6" ht="31.5" outlineLevel="5" x14ac:dyDescent="0.2">
      <c r="A474" s="26" t="s">
        <v>115</v>
      </c>
      <c r="B474" s="27" t="s">
        <v>427</v>
      </c>
      <c r="C474" s="27" t="s">
        <v>431</v>
      </c>
      <c r="D474" s="27" t="s">
        <v>114</v>
      </c>
      <c r="E474" s="28">
        <v>864</v>
      </c>
      <c r="F474" s="28">
        <v>899</v>
      </c>
    </row>
    <row r="475" spans="1:6" ht="63" outlineLevel="2" x14ac:dyDescent="0.2">
      <c r="A475" s="26" t="s">
        <v>380</v>
      </c>
      <c r="B475" s="27" t="s">
        <v>427</v>
      </c>
      <c r="C475" s="27" t="s">
        <v>379</v>
      </c>
      <c r="D475" s="27" t="s">
        <v>6</v>
      </c>
      <c r="E475" s="28">
        <v>507</v>
      </c>
      <c r="F475" s="28">
        <v>527</v>
      </c>
    </row>
    <row r="476" spans="1:6" ht="110.25" outlineLevel="3" x14ac:dyDescent="0.2">
      <c r="A476" s="26" t="s">
        <v>433</v>
      </c>
      <c r="B476" s="27" t="s">
        <v>427</v>
      </c>
      <c r="C476" s="27" t="s">
        <v>432</v>
      </c>
      <c r="D476" s="27" t="s">
        <v>6</v>
      </c>
      <c r="E476" s="28">
        <v>507</v>
      </c>
      <c r="F476" s="28">
        <v>527</v>
      </c>
    </row>
    <row r="477" spans="1:6" ht="78.75" outlineLevel="4" x14ac:dyDescent="0.2">
      <c r="A477" s="26" t="s">
        <v>430</v>
      </c>
      <c r="B477" s="27" t="s">
        <v>427</v>
      </c>
      <c r="C477" s="27" t="s">
        <v>434</v>
      </c>
      <c r="D477" s="27" t="s">
        <v>6</v>
      </c>
      <c r="E477" s="28">
        <v>507</v>
      </c>
      <c r="F477" s="28">
        <v>527</v>
      </c>
    </row>
    <row r="478" spans="1:6" ht="31.5" outlineLevel="5" x14ac:dyDescent="0.2">
      <c r="A478" s="26" t="s">
        <v>115</v>
      </c>
      <c r="B478" s="27" t="s">
        <v>427</v>
      </c>
      <c r="C478" s="27" t="s">
        <v>434</v>
      </c>
      <c r="D478" s="27" t="s">
        <v>114</v>
      </c>
      <c r="E478" s="28">
        <v>507</v>
      </c>
      <c r="F478" s="28">
        <v>527</v>
      </c>
    </row>
    <row r="479" spans="1:6" ht="56.25" customHeight="1" outlineLevel="2" x14ac:dyDescent="0.2">
      <c r="A479" s="26" t="s">
        <v>50</v>
      </c>
      <c r="B479" s="27" t="s">
        <v>427</v>
      </c>
      <c r="C479" s="27" t="s">
        <v>49</v>
      </c>
      <c r="D479" s="27" t="s">
        <v>6</v>
      </c>
      <c r="E479" s="28">
        <v>300000</v>
      </c>
      <c r="F479" s="28">
        <v>300000</v>
      </c>
    </row>
    <row r="480" spans="1:6" ht="110.25" outlineLevel="3" x14ac:dyDescent="0.2">
      <c r="A480" s="26" t="s">
        <v>107</v>
      </c>
      <c r="B480" s="27" t="s">
        <v>427</v>
      </c>
      <c r="C480" s="27" t="s">
        <v>106</v>
      </c>
      <c r="D480" s="27" t="s">
        <v>6</v>
      </c>
      <c r="E480" s="28">
        <v>300000</v>
      </c>
      <c r="F480" s="28">
        <v>300000</v>
      </c>
    </row>
    <row r="481" spans="1:6" ht="126" outlineLevel="4" x14ac:dyDescent="0.2">
      <c r="A481" s="26" t="s">
        <v>436</v>
      </c>
      <c r="B481" s="27" t="s">
        <v>427</v>
      </c>
      <c r="C481" s="27" t="s">
        <v>435</v>
      </c>
      <c r="D481" s="27" t="s">
        <v>6</v>
      </c>
      <c r="E481" s="28">
        <v>300000</v>
      </c>
      <c r="F481" s="28">
        <v>300000</v>
      </c>
    </row>
    <row r="482" spans="1:6" ht="15.75" outlineLevel="5" x14ac:dyDescent="0.2">
      <c r="A482" s="26" t="s">
        <v>438</v>
      </c>
      <c r="B482" s="27" t="s">
        <v>427</v>
      </c>
      <c r="C482" s="27" t="s">
        <v>435</v>
      </c>
      <c r="D482" s="27" t="s">
        <v>437</v>
      </c>
      <c r="E482" s="28">
        <v>300000</v>
      </c>
      <c r="F482" s="28">
        <v>300000</v>
      </c>
    </row>
    <row r="483" spans="1:6" ht="47.25" outlineLevel="2" x14ac:dyDescent="0.2">
      <c r="A483" s="26" t="s">
        <v>20</v>
      </c>
      <c r="B483" s="27" t="s">
        <v>427</v>
      </c>
      <c r="C483" s="27" t="s">
        <v>19</v>
      </c>
      <c r="D483" s="27" t="s">
        <v>6</v>
      </c>
      <c r="E483" s="28">
        <v>6707</v>
      </c>
      <c r="F483" s="28">
        <v>6975</v>
      </c>
    </row>
    <row r="484" spans="1:6" ht="141.75" outlineLevel="3" x14ac:dyDescent="0.2">
      <c r="A484" s="26" t="s">
        <v>424</v>
      </c>
      <c r="B484" s="27" t="s">
        <v>427</v>
      </c>
      <c r="C484" s="27" t="s">
        <v>423</v>
      </c>
      <c r="D484" s="27" t="s">
        <v>6</v>
      </c>
      <c r="E484" s="28">
        <v>6707</v>
      </c>
      <c r="F484" s="28">
        <v>6975</v>
      </c>
    </row>
    <row r="485" spans="1:6" ht="63" outlineLevel="4" x14ac:dyDescent="0.2">
      <c r="A485" s="26" t="s">
        <v>440</v>
      </c>
      <c r="B485" s="27" t="s">
        <v>427</v>
      </c>
      <c r="C485" s="27" t="s">
        <v>439</v>
      </c>
      <c r="D485" s="27" t="s">
        <v>6</v>
      </c>
      <c r="E485" s="28">
        <v>6707</v>
      </c>
      <c r="F485" s="28">
        <v>6975</v>
      </c>
    </row>
    <row r="486" spans="1:6" ht="31.5" outlineLevel="5" x14ac:dyDescent="0.2">
      <c r="A486" s="26" t="s">
        <v>115</v>
      </c>
      <c r="B486" s="27" t="s">
        <v>427</v>
      </c>
      <c r="C486" s="27" t="s">
        <v>439</v>
      </c>
      <c r="D486" s="27" t="s">
        <v>114</v>
      </c>
      <c r="E486" s="28">
        <v>6707</v>
      </c>
      <c r="F486" s="28">
        <v>6975</v>
      </c>
    </row>
    <row r="487" spans="1:6" ht="15.75" outlineLevel="1" x14ac:dyDescent="0.2">
      <c r="A487" s="26" t="s">
        <v>442</v>
      </c>
      <c r="B487" s="27" t="s">
        <v>441</v>
      </c>
      <c r="C487" s="27" t="s">
        <v>6</v>
      </c>
      <c r="D487" s="27" t="s">
        <v>6</v>
      </c>
      <c r="E487" s="34">
        <v>188361.91975999999</v>
      </c>
      <c r="F487" s="34">
        <v>197782.89815999998</v>
      </c>
    </row>
    <row r="488" spans="1:6" ht="47.25" outlineLevel="2" x14ac:dyDescent="0.2">
      <c r="A488" s="26" t="s">
        <v>326</v>
      </c>
      <c r="B488" s="27" t="s">
        <v>441</v>
      </c>
      <c r="C488" s="27" t="s">
        <v>325</v>
      </c>
      <c r="D488" s="27" t="s">
        <v>6</v>
      </c>
      <c r="E488" s="29">
        <v>156433.9</v>
      </c>
      <c r="F488" s="29">
        <v>166217.1</v>
      </c>
    </row>
    <row r="489" spans="1:6" ht="94.5" outlineLevel="3" x14ac:dyDescent="0.2">
      <c r="A489" s="26" t="s">
        <v>444</v>
      </c>
      <c r="B489" s="27" t="s">
        <v>441</v>
      </c>
      <c r="C489" s="27" t="s">
        <v>443</v>
      </c>
      <c r="D489" s="27" t="s">
        <v>6</v>
      </c>
      <c r="E489" s="29">
        <v>151018.9</v>
      </c>
      <c r="F489" s="29">
        <v>160589.1</v>
      </c>
    </row>
    <row r="490" spans="1:6" ht="94.5" outlineLevel="4" x14ac:dyDescent="0.2">
      <c r="A490" s="26" t="s">
        <v>446</v>
      </c>
      <c r="B490" s="27" t="s">
        <v>441</v>
      </c>
      <c r="C490" s="27" t="s">
        <v>445</v>
      </c>
      <c r="D490" s="27" t="s">
        <v>6</v>
      </c>
      <c r="E490" s="29">
        <v>28927.1</v>
      </c>
      <c r="F490" s="29">
        <v>31405.8</v>
      </c>
    </row>
    <row r="491" spans="1:6" ht="31.5" outlineLevel="5" x14ac:dyDescent="0.2">
      <c r="A491" s="26" t="s">
        <v>115</v>
      </c>
      <c r="B491" s="27" t="s">
        <v>441</v>
      </c>
      <c r="C491" s="27" t="s">
        <v>445</v>
      </c>
      <c r="D491" s="27" t="s">
        <v>114</v>
      </c>
      <c r="E491" s="29">
        <v>28927.1</v>
      </c>
      <c r="F491" s="29">
        <v>31405.8</v>
      </c>
    </row>
    <row r="492" spans="1:6" ht="94.5" outlineLevel="4" x14ac:dyDescent="0.2">
      <c r="A492" s="26" t="s">
        <v>448</v>
      </c>
      <c r="B492" s="27" t="s">
        <v>441</v>
      </c>
      <c r="C492" s="27" t="s">
        <v>447</v>
      </c>
      <c r="D492" s="27" t="s">
        <v>6</v>
      </c>
      <c r="E492" s="28">
        <v>23549</v>
      </c>
      <c r="F492" s="29">
        <v>25929.599999999999</v>
      </c>
    </row>
    <row r="493" spans="1:6" ht="31.5" outlineLevel="5" x14ac:dyDescent="0.2">
      <c r="A493" s="26" t="s">
        <v>115</v>
      </c>
      <c r="B493" s="27" t="s">
        <v>441</v>
      </c>
      <c r="C493" s="27" t="s">
        <v>447</v>
      </c>
      <c r="D493" s="27" t="s">
        <v>114</v>
      </c>
      <c r="E493" s="28">
        <v>23549</v>
      </c>
      <c r="F493" s="29">
        <v>25929.599999999999</v>
      </c>
    </row>
    <row r="494" spans="1:6" ht="94.5" outlineLevel="4" x14ac:dyDescent="0.2">
      <c r="A494" s="26" t="s">
        <v>450</v>
      </c>
      <c r="B494" s="27" t="s">
        <v>441</v>
      </c>
      <c r="C494" s="27" t="s">
        <v>449</v>
      </c>
      <c r="D494" s="27" t="s">
        <v>6</v>
      </c>
      <c r="E494" s="29">
        <v>98542.8</v>
      </c>
      <c r="F494" s="29">
        <v>103253.7</v>
      </c>
    </row>
    <row r="495" spans="1:6" ht="31.5" outlineLevel="5" x14ac:dyDescent="0.2">
      <c r="A495" s="26" t="s">
        <v>115</v>
      </c>
      <c r="B495" s="27" t="s">
        <v>441</v>
      </c>
      <c r="C495" s="27" t="s">
        <v>449</v>
      </c>
      <c r="D495" s="27" t="s">
        <v>114</v>
      </c>
      <c r="E495" s="29">
        <v>98542.8</v>
      </c>
      <c r="F495" s="29">
        <v>103253.7</v>
      </c>
    </row>
    <row r="496" spans="1:6" ht="71.25" customHeight="1" outlineLevel="3" x14ac:dyDescent="0.2">
      <c r="A496" s="26" t="s">
        <v>328</v>
      </c>
      <c r="B496" s="27" t="s">
        <v>441</v>
      </c>
      <c r="C496" s="27" t="s">
        <v>327</v>
      </c>
      <c r="D496" s="27" t="s">
        <v>6</v>
      </c>
      <c r="E496" s="28">
        <v>5382</v>
      </c>
      <c r="F496" s="28">
        <v>5595</v>
      </c>
    </row>
    <row r="497" spans="1:6" ht="47.25" outlineLevel="4" x14ac:dyDescent="0.2">
      <c r="A497" s="26" t="s">
        <v>129</v>
      </c>
      <c r="B497" s="27" t="s">
        <v>441</v>
      </c>
      <c r="C497" s="27" t="s">
        <v>329</v>
      </c>
      <c r="D497" s="27" t="s">
        <v>6</v>
      </c>
      <c r="E497" s="28">
        <v>67</v>
      </c>
      <c r="F497" s="28">
        <v>67</v>
      </c>
    </row>
    <row r="498" spans="1:6" ht="63" outlineLevel="5" x14ac:dyDescent="0.2">
      <c r="A498" s="26" t="s">
        <v>131</v>
      </c>
      <c r="B498" s="27" t="s">
        <v>441</v>
      </c>
      <c r="C498" s="27" t="s">
        <v>329</v>
      </c>
      <c r="D498" s="27" t="s">
        <v>130</v>
      </c>
      <c r="E498" s="28">
        <v>67</v>
      </c>
      <c r="F498" s="28">
        <v>67</v>
      </c>
    </row>
    <row r="499" spans="1:6" ht="141.75" outlineLevel="4" x14ac:dyDescent="0.2">
      <c r="A499" s="26" t="s">
        <v>452</v>
      </c>
      <c r="B499" s="27" t="s">
        <v>441</v>
      </c>
      <c r="C499" s="27" t="s">
        <v>451</v>
      </c>
      <c r="D499" s="27" t="s">
        <v>6</v>
      </c>
      <c r="E499" s="28">
        <v>5315</v>
      </c>
      <c r="F499" s="28">
        <v>5528</v>
      </c>
    </row>
    <row r="500" spans="1:6" ht="31.5" outlineLevel="5" x14ac:dyDescent="0.2">
      <c r="A500" s="26" t="s">
        <v>115</v>
      </c>
      <c r="B500" s="27" t="s">
        <v>441</v>
      </c>
      <c r="C500" s="27" t="s">
        <v>451</v>
      </c>
      <c r="D500" s="27" t="s">
        <v>114</v>
      </c>
      <c r="E500" s="28">
        <v>5315</v>
      </c>
      <c r="F500" s="28">
        <v>5528</v>
      </c>
    </row>
    <row r="501" spans="1:6" ht="78.75" outlineLevel="3" x14ac:dyDescent="0.2">
      <c r="A501" s="26" t="s">
        <v>337</v>
      </c>
      <c r="B501" s="27" t="s">
        <v>441</v>
      </c>
      <c r="C501" s="27" t="s">
        <v>336</v>
      </c>
      <c r="D501" s="27" t="s">
        <v>6</v>
      </c>
      <c r="E501" s="28">
        <v>33</v>
      </c>
      <c r="F501" s="28">
        <v>33</v>
      </c>
    </row>
    <row r="502" spans="1:6" ht="47.25" outlineLevel="4" x14ac:dyDescent="0.2">
      <c r="A502" s="26" t="s">
        <v>129</v>
      </c>
      <c r="B502" s="27" t="s">
        <v>441</v>
      </c>
      <c r="C502" s="27" t="s">
        <v>338</v>
      </c>
      <c r="D502" s="27" t="s">
        <v>6</v>
      </c>
      <c r="E502" s="28">
        <v>33</v>
      </c>
      <c r="F502" s="28">
        <v>33</v>
      </c>
    </row>
    <row r="503" spans="1:6" ht="110.25" outlineLevel="5" x14ac:dyDescent="0.2">
      <c r="A503" s="26" t="s">
        <v>26</v>
      </c>
      <c r="B503" s="27" t="s">
        <v>441</v>
      </c>
      <c r="C503" s="27" t="s">
        <v>338</v>
      </c>
      <c r="D503" s="27" t="s">
        <v>25</v>
      </c>
      <c r="E503" s="28">
        <v>3</v>
      </c>
      <c r="F503" s="28">
        <v>3</v>
      </c>
    </row>
    <row r="504" spans="1:6" ht="63" outlineLevel="5" x14ac:dyDescent="0.2">
      <c r="A504" s="26" t="s">
        <v>131</v>
      </c>
      <c r="B504" s="27" t="s">
        <v>441</v>
      </c>
      <c r="C504" s="27" t="s">
        <v>338</v>
      </c>
      <c r="D504" s="27" t="s">
        <v>130</v>
      </c>
      <c r="E504" s="28">
        <v>30</v>
      </c>
      <c r="F504" s="28">
        <v>30</v>
      </c>
    </row>
    <row r="505" spans="1:6" ht="78.75" outlineLevel="2" x14ac:dyDescent="0.2">
      <c r="A505" s="26" t="s">
        <v>194</v>
      </c>
      <c r="B505" s="27" t="s">
        <v>441</v>
      </c>
      <c r="C505" s="27" t="s">
        <v>193</v>
      </c>
      <c r="D505" s="27" t="s">
        <v>6</v>
      </c>
      <c r="E505" s="34">
        <v>31919.019760000003</v>
      </c>
      <c r="F505" s="34">
        <v>31557.798159999998</v>
      </c>
    </row>
    <row r="506" spans="1:6" ht="110.25" outlineLevel="3" x14ac:dyDescent="0.2">
      <c r="A506" s="26" t="s">
        <v>454</v>
      </c>
      <c r="B506" s="27" t="s">
        <v>441</v>
      </c>
      <c r="C506" s="27" t="s">
        <v>453</v>
      </c>
      <c r="D506" s="27" t="s">
        <v>6</v>
      </c>
      <c r="E506" s="34">
        <v>31919.019760000003</v>
      </c>
      <c r="F506" s="34">
        <v>31557.798159999998</v>
      </c>
    </row>
    <row r="507" spans="1:6" ht="31.5" outlineLevel="4" x14ac:dyDescent="0.2">
      <c r="A507" s="26" t="s">
        <v>456</v>
      </c>
      <c r="B507" s="27" t="s">
        <v>441</v>
      </c>
      <c r="C507" s="27" t="s">
        <v>455</v>
      </c>
      <c r="D507" s="27" t="s">
        <v>6</v>
      </c>
      <c r="E507" s="34">
        <v>31919.019760000003</v>
      </c>
      <c r="F507" s="34">
        <v>31557.798159999998</v>
      </c>
    </row>
    <row r="508" spans="1:6" ht="31.5" outlineLevel="5" x14ac:dyDescent="0.2">
      <c r="A508" s="26" t="s">
        <v>115</v>
      </c>
      <c r="B508" s="27" t="s">
        <v>441</v>
      </c>
      <c r="C508" s="27" t="s">
        <v>455</v>
      </c>
      <c r="D508" s="27" t="s">
        <v>114</v>
      </c>
      <c r="E508" s="34">
        <v>31919.019760000003</v>
      </c>
      <c r="F508" s="34">
        <v>31557.798159999998</v>
      </c>
    </row>
    <row r="509" spans="1:6" ht="78.75" outlineLevel="2" x14ac:dyDescent="0.2">
      <c r="A509" s="26" t="s">
        <v>200</v>
      </c>
      <c r="B509" s="27" t="s">
        <v>441</v>
      </c>
      <c r="C509" s="27" t="s">
        <v>199</v>
      </c>
      <c r="D509" s="27" t="s">
        <v>6</v>
      </c>
      <c r="E509" s="28">
        <v>3</v>
      </c>
      <c r="F509" s="28">
        <v>3</v>
      </c>
    </row>
    <row r="510" spans="1:6" ht="141.75" outlineLevel="3" x14ac:dyDescent="0.2">
      <c r="A510" s="26" t="s">
        <v>202</v>
      </c>
      <c r="B510" s="27" t="s">
        <v>441</v>
      </c>
      <c r="C510" s="27" t="s">
        <v>201</v>
      </c>
      <c r="D510" s="27" t="s">
        <v>6</v>
      </c>
      <c r="E510" s="28">
        <v>2</v>
      </c>
      <c r="F510" s="28">
        <v>2</v>
      </c>
    </row>
    <row r="511" spans="1:6" ht="47.25" outlineLevel="4" x14ac:dyDescent="0.2">
      <c r="A511" s="26" t="s">
        <v>129</v>
      </c>
      <c r="B511" s="27" t="s">
        <v>441</v>
      </c>
      <c r="C511" s="27" t="s">
        <v>253</v>
      </c>
      <c r="D511" s="27" t="s">
        <v>6</v>
      </c>
      <c r="E511" s="28">
        <v>2</v>
      </c>
      <c r="F511" s="28">
        <v>2</v>
      </c>
    </row>
    <row r="512" spans="1:6" ht="110.25" outlineLevel="5" x14ac:dyDescent="0.2">
      <c r="A512" s="26" t="s">
        <v>26</v>
      </c>
      <c r="B512" s="27" t="s">
        <v>441</v>
      </c>
      <c r="C512" s="27" t="s">
        <v>253</v>
      </c>
      <c r="D512" s="27" t="s">
        <v>25</v>
      </c>
      <c r="E512" s="28">
        <v>2</v>
      </c>
      <c r="F512" s="28">
        <v>2</v>
      </c>
    </row>
    <row r="513" spans="1:6" ht="110.25" outlineLevel="3" x14ac:dyDescent="0.2">
      <c r="A513" s="26" t="s">
        <v>267</v>
      </c>
      <c r="B513" s="27" t="s">
        <v>441</v>
      </c>
      <c r="C513" s="27" t="s">
        <v>266</v>
      </c>
      <c r="D513" s="27" t="s">
        <v>6</v>
      </c>
      <c r="E513" s="28">
        <v>1</v>
      </c>
      <c r="F513" s="28">
        <v>1</v>
      </c>
    </row>
    <row r="514" spans="1:6" ht="47.25" outlineLevel="4" x14ac:dyDescent="0.2">
      <c r="A514" s="26" t="s">
        <v>129</v>
      </c>
      <c r="B514" s="27" t="s">
        <v>441</v>
      </c>
      <c r="C514" s="27" t="s">
        <v>268</v>
      </c>
      <c r="D514" s="27" t="s">
        <v>6</v>
      </c>
      <c r="E514" s="28">
        <v>1</v>
      </c>
      <c r="F514" s="28">
        <v>1</v>
      </c>
    </row>
    <row r="515" spans="1:6" ht="110.25" outlineLevel="5" x14ac:dyDescent="0.2">
      <c r="A515" s="26" t="s">
        <v>26</v>
      </c>
      <c r="B515" s="27" t="s">
        <v>441</v>
      </c>
      <c r="C515" s="27" t="s">
        <v>268</v>
      </c>
      <c r="D515" s="27" t="s">
        <v>25</v>
      </c>
      <c r="E515" s="28">
        <v>1</v>
      </c>
      <c r="F515" s="28">
        <v>1</v>
      </c>
    </row>
    <row r="516" spans="1:6" ht="47.25" outlineLevel="2" x14ac:dyDescent="0.2">
      <c r="A516" s="26" t="s">
        <v>141</v>
      </c>
      <c r="B516" s="27" t="s">
        <v>441</v>
      </c>
      <c r="C516" s="27" t="s">
        <v>140</v>
      </c>
      <c r="D516" s="27" t="s">
        <v>6</v>
      </c>
      <c r="E516" s="28">
        <v>3</v>
      </c>
      <c r="F516" s="28">
        <v>3</v>
      </c>
    </row>
    <row r="517" spans="1:6" ht="110.25" outlineLevel="3" x14ac:dyDescent="0.2">
      <c r="A517" s="26" t="s">
        <v>143</v>
      </c>
      <c r="B517" s="27" t="s">
        <v>441</v>
      </c>
      <c r="C517" s="27" t="s">
        <v>142</v>
      </c>
      <c r="D517" s="27" t="s">
        <v>6</v>
      </c>
      <c r="E517" s="28">
        <v>3</v>
      </c>
      <c r="F517" s="28">
        <v>3</v>
      </c>
    </row>
    <row r="518" spans="1:6" ht="47.25" outlineLevel="4" x14ac:dyDescent="0.2">
      <c r="A518" s="26" t="s">
        <v>129</v>
      </c>
      <c r="B518" s="27" t="s">
        <v>441</v>
      </c>
      <c r="C518" s="27" t="s">
        <v>144</v>
      </c>
      <c r="D518" s="27" t="s">
        <v>6</v>
      </c>
      <c r="E518" s="28">
        <v>3</v>
      </c>
      <c r="F518" s="28">
        <v>3</v>
      </c>
    </row>
    <row r="519" spans="1:6" ht="110.25" outlineLevel="5" x14ac:dyDescent="0.2">
      <c r="A519" s="26" t="s">
        <v>26</v>
      </c>
      <c r="B519" s="27" t="s">
        <v>441</v>
      </c>
      <c r="C519" s="27" t="s">
        <v>144</v>
      </c>
      <c r="D519" s="27" t="s">
        <v>25</v>
      </c>
      <c r="E519" s="28">
        <v>3</v>
      </c>
      <c r="F519" s="28">
        <v>3</v>
      </c>
    </row>
    <row r="520" spans="1:6" ht="47.25" outlineLevel="2" x14ac:dyDescent="0.2">
      <c r="A520" s="26" t="s">
        <v>171</v>
      </c>
      <c r="B520" s="27" t="s">
        <v>441</v>
      </c>
      <c r="C520" s="27" t="s">
        <v>170</v>
      </c>
      <c r="D520" s="27" t="s">
        <v>6</v>
      </c>
      <c r="E520" s="28">
        <v>1</v>
      </c>
      <c r="F520" s="28">
        <v>1</v>
      </c>
    </row>
    <row r="521" spans="1:6" ht="78.75" outlineLevel="3" x14ac:dyDescent="0.2">
      <c r="A521" s="26" t="s">
        <v>181</v>
      </c>
      <c r="B521" s="27" t="s">
        <v>441</v>
      </c>
      <c r="C521" s="27" t="s">
        <v>180</v>
      </c>
      <c r="D521" s="27" t="s">
        <v>6</v>
      </c>
      <c r="E521" s="28">
        <v>1</v>
      </c>
      <c r="F521" s="28">
        <v>1</v>
      </c>
    </row>
    <row r="522" spans="1:6" ht="47.25" outlineLevel="4" x14ac:dyDescent="0.2">
      <c r="A522" s="26" t="s">
        <v>129</v>
      </c>
      <c r="B522" s="27" t="s">
        <v>441</v>
      </c>
      <c r="C522" s="27" t="s">
        <v>182</v>
      </c>
      <c r="D522" s="27" t="s">
        <v>6</v>
      </c>
      <c r="E522" s="28">
        <v>1</v>
      </c>
      <c r="F522" s="28">
        <v>1</v>
      </c>
    </row>
    <row r="523" spans="1:6" ht="110.25" outlineLevel="5" x14ac:dyDescent="0.2">
      <c r="A523" s="26" t="s">
        <v>26</v>
      </c>
      <c r="B523" s="27" t="s">
        <v>441</v>
      </c>
      <c r="C523" s="27" t="s">
        <v>182</v>
      </c>
      <c r="D523" s="27" t="s">
        <v>25</v>
      </c>
      <c r="E523" s="28">
        <v>1</v>
      </c>
      <c r="F523" s="28">
        <v>1</v>
      </c>
    </row>
    <row r="524" spans="1:6" ht="53.25" customHeight="1" outlineLevel="2" x14ac:dyDescent="0.2">
      <c r="A524" s="26" t="s">
        <v>101</v>
      </c>
      <c r="B524" s="27" t="s">
        <v>441</v>
      </c>
      <c r="C524" s="27" t="s">
        <v>100</v>
      </c>
      <c r="D524" s="27" t="s">
        <v>6</v>
      </c>
      <c r="E524" s="28">
        <v>1</v>
      </c>
      <c r="F524" s="28">
        <v>1</v>
      </c>
    </row>
    <row r="525" spans="1:6" ht="99.75" customHeight="1" outlineLevel="3" x14ac:dyDescent="0.2">
      <c r="A525" s="26" t="s">
        <v>231</v>
      </c>
      <c r="B525" s="27" t="s">
        <v>441</v>
      </c>
      <c r="C525" s="27" t="s">
        <v>230</v>
      </c>
      <c r="D525" s="27" t="s">
        <v>6</v>
      </c>
      <c r="E525" s="28">
        <v>1</v>
      </c>
      <c r="F525" s="28">
        <v>1</v>
      </c>
    </row>
    <row r="526" spans="1:6" ht="47.25" outlineLevel="4" x14ac:dyDescent="0.2">
      <c r="A526" s="26" t="s">
        <v>129</v>
      </c>
      <c r="B526" s="27" t="s">
        <v>441</v>
      </c>
      <c r="C526" s="27" t="s">
        <v>232</v>
      </c>
      <c r="D526" s="27" t="s">
        <v>6</v>
      </c>
      <c r="E526" s="28">
        <v>1</v>
      </c>
      <c r="F526" s="28">
        <v>1</v>
      </c>
    </row>
    <row r="527" spans="1:6" ht="110.25" outlineLevel="5" x14ac:dyDescent="0.2">
      <c r="A527" s="26" t="s">
        <v>26</v>
      </c>
      <c r="B527" s="27" t="s">
        <v>441</v>
      </c>
      <c r="C527" s="27" t="s">
        <v>232</v>
      </c>
      <c r="D527" s="27" t="s">
        <v>25</v>
      </c>
      <c r="E527" s="28">
        <v>1</v>
      </c>
      <c r="F527" s="28">
        <v>1</v>
      </c>
    </row>
    <row r="528" spans="1:6" ht="47.25" outlineLevel="2" x14ac:dyDescent="0.2">
      <c r="A528" s="26" t="s">
        <v>20</v>
      </c>
      <c r="B528" s="27" t="s">
        <v>441</v>
      </c>
      <c r="C528" s="27" t="s">
        <v>19</v>
      </c>
      <c r="D528" s="27" t="s">
        <v>6</v>
      </c>
      <c r="E528" s="28">
        <v>1</v>
      </c>
      <c r="F528" s="28"/>
    </row>
    <row r="529" spans="1:6" ht="141.75" outlineLevel="3" x14ac:dyDescent="0.2">
      <c r="A529" s="26" t="s">
        <v>22</v>
      </c>
      <c r="B529" s="27" t="s">
        <v>441</v>
      </c>
      <c r="C529" s="27" t="s">
        <v>21</v>
      </c>
      <c r="D529" s="27" t="s">
        <v>6</v>
      </c>
      <c r="E529" s="28">
        <v>1</v>
      </c>
      <c r="F529" s="28"/>
    </row>
    <row r="530" spans="1:6" ht="31.5" outlineLevel="4" x14ac:dyDescent="0.2">
      <c r="A530" s="26" t="s">
        <v>42</v>
      </c>
      <c r="B530" s="27" t="s">
        <v>441</v>
      </c>
      <c r="C530" s="27" t="s">
        <v>54</v>
      </c>
      <c r="D530" s="27" t="s">
        <v>6</v>
      </c>
      <c r="E530" s="28">
        <v>1</v>
      </c>
      <c r="F530" s="28"/>
    </row>
    <row r="531" spans="1:6" ht="110.25" outlineLevel="5" x14ac:dyDescent="0.2">
      <c r="A531" s="26" t="s">
        <v>26</v>
      </c>
      <c r="B531" s="27" t="s">
        <v>441</v>
      </c>
      <c r="C531" s="27" t="s">
        <v>54</v>
      </c>
      <c r="D531" s="27" t="s">
        <v>25</v>
      </c>
      <c r="E531" s="28">
        <v>1</v>
      </c>
      <c r="F531" s="28"/>
    </row>
    <row r="532" spans="1:6" ht="31.5" outlineLevel="1" x14ac:dyDescent="0.2">
      <c r="A532" s="26" t="s">
        <v>458</v>
      </c>
      <c r="B532" s="27" t="s">
        <v>457</v>
      </c>
      <c r="C532" s="27" t="s">
        <v>6</v>
      </c>
      <c r="D532" s="27" t="s">
        <v>6</v>
      </c>
      <c r="E532" s="29">
        <v>13677.5</v>
      </c>
      <c r="F532" s="29">
        <v>13878.4</v>
      </c>
    </row>
    <row r="533" spans="1:6" ht="47.25" outlineLevel="2" x14ac:dyDescent="0.2">
      <c r="A533" s="26" t="s">
        <v>326</v>
      </c>
      <c r="B533" s="27" t="s">
        <v>457</v>
      </c>
      <c r="C533" s="27" t="s">
        <v>325</v>
      </c>
      <c r="D533" s="27" t="s">
        <v>6</v>
      </c>
      <c r="E533" s="28">
        <v>5163</v>
      </c>
      <c r="F533" s="28">
        <v>5369</v>
      </c>
    </row>
    <row r="534" spans="1:6" ht="78.75" outlineLevel="3" x14ac:dyDescent="0.2">
      <c r="A534" s="26" t="s">
        <v>337</v>
      </c>
      <c r="B534" s="27" t="s">
        <v>457</v>
      </c>
      <c r="C534" s="27" t="s">
        <v>336</v>
      </c>
      <c r="D534" s="27" t="s">
        <v>6</v>
      </c>
      <c r="E534" s="28">
        <v>5163</v>
      </c>
      <c r="F534" s="28">
        <v>5369</v>
      </c>
    </row>
    <row r="535" spans="1:6" ht="31.5" outlineLevel="4" x14ac:dyDescent="0.2">
      <c r="A535" s="26" t="s">
        <v>460</v>
      </c>
      <c r="B535" s="27" t="s">
        <v>457</v>
      </c>
      <c r="C535" s="27" t="s">
        <v>459</v>
      </c>
      <c r="D535" s="27" t="s">
        <v>6</v>
      </c>
      <c r="E535" s="28">
        <v>5163</v>
      </c>
      <c r="F535" s="28">
        <v>5369</v>
      </c>
    </row>
    <row r="536" spans="1:6" ht="31.5" outlineLevel="5" x14ac:dyDescent="0.2">
      <c r="A536" s="26" t="s">
        <v>115</v>
      </c>
      <c r="B536" s="27" t="s">
        <v>457</v>
      </c>
      <c r="C536" s="27" t="s">
        <v>459</v>
      </c>
      <c r="D536" s="27" t="s">
        <v>114</v>
      </c>
      <c r="E536" s="28">
        <v>5163</v>
      </c>
      <c r="F536" s="28">
        <v>5369</v>
      </c>
    </row>
    <row r="537" spans="1:6" ht="47.25" outlineLevel="2" x14ac:dyDescent="0.2">
      <c r="A537" s="26" t="s">
        <v>171</v>
      </c>
      <c r="B537" s="27" t="s">
        <v>457</v>
      </c>
      <c r="C537" s="27" t="s">
        <v>170</v>
      </c>
      <c r="D537" s="27" t="s">
        <v>6</v>
      </c>
      <c r="E537" s="29">
        <v>2262.5</v>
      </c>
      <c r="F537" s="29">
        <v>2257.4</v>
      </c>
    </row>
    <row r="538" spans="1:6" ht="157.5" outlineLevel="3" x14ac:dyDescent="0.2">
      <c r="A538" s="26" t="s">
        <v>462</v>
      </c>
      <c r="B538" s="27" t="s">
        <v>457</v>
      </c>
      <c r="C538" s="27" t="s">
        <v>461</v>
      </c>
      <c r="D538" s="27" t="s">
        <v>6</v>
      </c>
      <c r="E538" s="29">
        <v>2262.5</v>
      </c>
      <c r="F538" s="29">
        <v>2257.4</v>
      </c>
    </row>
    <row r="539" spans="1:6" ht="47.25" outlineLevel="4" x14ac:dyDescent="0.2">
      <c r="A539" s="26" t="s">
        <v>464</v>
      </c>
      <c r="B539" s="27" t="s">
        <v>457</v>
      </c>
      <c r="C539" s="27" t="s">
        <v>463</v>
      </c>
      <c r="D539" s="27" t="s">
        <v>6</v>
      </c>
      <c r="E539" s="29">
        <v>2262.5</v>
      </c>
      <c r="F539" s="29">
        <v>2257.4</v>
      </c>
    </row>
    <row r="540" spans="1:6" ht="47.25" outlineLevel="5" x14ac:dyDescent="0.2">
      <c r="A540" s="26" t="s">
        <v>44</v>
      </c>
      <c r="B540" s="27" t="s">
        <v>457</v>
      </c>
      <c r="C540" s="27" t="s">
        <v>463</v>
      </c>
      <c r="D540" s="27" t="s">
        <v>43</v>
      </c>
      <c r="E540" s="29">
        <v>2262.5</v>
      </c>
      <c r="F540" s="29">
        <v>2257.4</v>
      </c>
    </row>
    <row r="541" spans="1:6" ht="47.25" outlineLevel="2" x14ac:dyDescent="0.2">
      <c r="A541" s="26" t="s">
        <v>20</v>
      </c>
      <c r="B541" s="27" t="s">
        <v>457</v>
      </c>
      <c r="C541" s="27" t="s">
        <v>19</v>
      </c>
      <c r="D541" s="27" t="s">
        <v>6</v>
      </c>
      <c r="E541" s="28">
        <v>6252</v>
      </c>
      <c r="F541" s="28">
        <v>6252</v>
      </c>
    </row>
    <row r="542" spans="1:6" ht="141.75" outlineLevel="3" x14ac:dyDescent="0.2">
      <c r="A542" s="26" t="s">
        <v>424</v>
      </c>
      <c r="B542" s="27" t="s">
        <v>457</v>
      </c>
      <c r="C542" s="27" t="s">
        <v>423</v>
      </c>
      <c r="D542" s="27" t="s">
        <v>6</v>
      </c>
      <c r="E542" s="28">
        <v>6252</v>
      </c>
      <c r="F542" s="28">
        <v>6252</v>
      </c>
    </row>
    <row r="543" spans="1:6" ht="47.25" outlineLevel="4" x14ac:dyDescent="0.2">
      <c r="A543" s="26" t="s">
        <v>466</v>
      </c>
      <c r="B543" s="27" t="s">
        <v>457</v>
      </c>
      <c r="C543" s="27" t="s">
        <v>465</v>
      </c>
      <c r="D543" s="27" t="s">
        <v>6</v>
      </c>
      <c r="E543" s="28">
        <v>6252</v>
      </c>
      <c r="F543" s="28">
        <v>6252</v>
      </c>
    </row>
    <row r="544" spans="1:6" ht="63" outlineLevel="5" x14ac:dyDescent="0.2">
      <c r="A544" s="26" t="s">
        <v>131</v>
      </c>
      <c r="B544" s="27" t="s">
        <v>457</v>
      </c>
      <c r="C544" s="27" t="s">
        <v>465</v>
      </c>
      <c r="D544" s="27" t="s">
        <v>130</v>
      </c>
      <c r="E544" s="28">
        <v>6252</v>
      </c>
      <c r="F544" s="28">
        <v>6252</v>
      </c>
    </row>
    <row r="545" spans="1:9" ht="31.5" x14ac:dyDescent="0.2">
      <c r="A545" s="22" t="s">
        <v>468</v>
      </c>
      <c r="B545" s="23" t="s">
        <v>467</v>
      </c>
      <c r="C545" s="23" t="s">
        <v>6</v>
      </c>
      <c r="D545" s="23" t="s">
        <v>6</v>
      </c>
      <c r="E545" s="25">
        <f>E546+E562+E573</f>
        <v>943884.7</v>
      </c>
      <c r="F545" s="32">
        <v>1006420</v>
      </c>
      <c r="G545" s="19">
        <v>934084.7</v>
      </c>
      <c r="H545" s="19">
        <v>1006420</v>
      </c>
      <c r="I545" s="19"/>
    </row>
    <row r="546" spans="1:9" ht="15.75" outlineLevel="1" x14ac:dyDescent="0.2">
      <c r="A546" s="26" t="s">
        <v>470</v>
      </c>
      <c r="B546" s="27" t="s">
        <v>469</v>
      </c>
      <c r="C546" s="27" t="s">
        <v>6</v>
      </c>
      <c r="D546" s="27" t="s">
        <v>6</v>
      </c>
      <c r="E546" s="29">
        <v>875446.7</v>
      </c>
      <c r="F546" s="29">
        <v>755589.5</v>
      </c>
    </row>
    <row r="547" spans="1:9" ht="63" outlineLevel="2" x14ac:dyDescent="0.2">
      <c r="A547" s="26" t="s">
        <v>380</v>
      </c>
      <c r="B547" s="27" t="s">
        <v>469</v>
      </c>
      <c r="C547" s="27" t="s">
        <v>379</v>
      </c>
      <c r="D547" s="27" t="s">
        <v>6</v>
      </c>
      <c r="E547" s="29">
        <v>875446.7</v>
      </c>
      <c r="F547" s="29">
        <v>755589.5</v>
      </c>
    </row>
    <row r="548" spans="1:9" ht="110.25" outlineLevel="3" x14ac:dyDescent="0.2">
      <c r="A548" s="26" t="s">
        <v>433</v>
      </c>
      <c r="B548" s="27" t="s">
        <v>469</v>
      </c>
      <c r="C548" s="27" t="s">
        <v>432</v>
      </c>
      <c r="D548" s="27" t="s">
        <v>6</v>
      </c>
      <c r="E548" s="28">
        <v>7424</v>
      </c>
      <c r="F548" s="28">
        <v>7424</v>
      </c>
    </row>
    <row r="549" spans="1:9" ht="31.5" outlineLevel="4" x14ac:dyDescent="0.2">
      <c r="A549" s="26" t="s">
        <v>472</v>
      </c>
      <c r="B549" s="27" t="s">
        <v>469</v>
      </c>
      <c r="C549" s="27" t="s">
        <v>471</v>
      </c>
      <c r="D549" s="27" t="s">
        <v>6</v>
      </c>
      <c r="E549" s="28">
        <v>7424</v>
      </c>
      <c r="F549" s="28">
        <v>7424</v>
      </c>
    </row>
    <row r="550" spans="1:9" ht="47.25" outlineLevel="5" x14ac:dyDescent="0.2">
      <c r="A550" s="26" t="s">
        <v>44</v>
      </c>
      <c r="B550" s="27" t="s">
        <v>469</v>
      </c>
      <c r="C550" s="27" t="s">
        <v>471</v>
      </c>
      <c r="D550" s="27" t="s">
        <v>43</v>
      </c>
      <c r="E550" s="28">
        <v>1034</v>
      </c>
      <c r="F550" s="28">
        <v>1034</v>
      </c>
    </row>
    <row r="551" spans="1:9" ht="63" outlineLevel="5" x14ac:dyDescent="0.2">
      <c r="A551" s="26" t="s">
        <v>131</v>
      </c>
      <c r="B551" s="27" t="s">
        <v>469</v>
      </c>
      <c r="C551" s="27" t="s">
        <v>471</v>
      </c>
      <c r="D551" s="27" t="s">
        <v>130</v>
      </c>
      <c r="E551" s="28">
        <v>6390</v>
      </c>
      <c r="F551" s="28">
        <v>6390</v>
      </c>
    </row>
    <row r="552" spans="1:9" ht="148.5" customHeight="1" outlineLevel="3" x14ac:dyDescent="0.2">
      <c r="A552" s="26" t="s">
        <v>474</v>
      </c>
      <c r="B552" s="27" t="s">
        <v>469</v>
      </c>
      <c r="C552" s="27" t="s">
        <v>473</v>
      </c>
      <c r="D552" s="27" t="s">
        <v>6</v>
      </c>
      <c r="E552" s="29">
        <v>119800.2</v>
      </c>
      <c r="F552" s="34"/>
    </row>
    <row r="553" spans="1:9" ht="63" outlineLevel="4" x14ac:dyDescent="0.2">
      <c r="A553" s="26" t="s">
        <v>476</v>
      </c>
      <c r="B553" s="27" t="s">
        <v>469</v>
      </c>
      <c r="C553" s="27" t="s">
        <v>475</v>
      </c>
      <c r="D553" s="27" t="s">
        <v>6</v>
      </c>
      <c r="E553" s="29">
        <v>119800.2</v>
      </c>
      <c r="F553" s="34"/>
    </row>
    <row r="554" spans="1:9" ht="63" outlineLevel="5" x14ac:dyDescent="0.2">
      <c r="A554" s="26" t="s">
        <v>131</v>
      </c>
      <c r="B554" s="27" t="s">
        <v>469</v>
      </c>
      <c r="C554" s="27" t="s">
        <v>475</v>
      </c>
      <c r="D554" s="27" t="s">
        <v>130</v>
      </c>
      <c r="E554" s="29">
        <v>119800.2</v>
      </c>
      <c r="F554" s="34"/>
    </row>
    <row r="555" spans="1:9" ht="173.25" outlineLevel="3" x14ac:dyDescent="0.2">
      <c r="A555" s="26" t="s">
        <v>382</v>
      </c>
      <c r="B555" s="27" t="s">
        <v>469</v>
      </c>
      <c r="C555" s="27" t="s">
        <v>381</v>
      </c>
      <c r="D555" s="27" t="s">
        <v>6</v>
      </c>
      <c r="E555" s="29">
        <v>748222.5</v>
      </c>
      <c r="F555" s="29">
        <v>748165.5</v>
      </c>
    </row>
    <row r="556" spans="1:9" ht="47.25" outlineLevel="4" x14ac:dyDescent="0.2">
      <c r="A556" s="26" t="s">
        <v>129</v>
      </c>
      <c r="B556" s="27" t="s">
        <v>469</v>
      </c>
      <c r="C556" s="27" t="s">
        <v>477</v>
      </c>
      <c r="D556" s="27" t="s">
        <v>6</v>
      </c>
      <c r="E556" s="28">
        <v>725811</v>
      </c>
      <c r="F556" s="28">
        <v>747555</v>
      </c>
    </row>
    <row r="557" spans="1:9" ht="63" outlineLevel="5" x14ac:dyDescent="0.2">
      <c r="A557" s="26" t="s">
        <v>131</v>
      </c>
      <c r="B557" s="27" t="s">
        <v>469</v>
      </c>
      <c r="C557" s="27" t="s">
        <v>477</v>
      </c>
      <c r="D557" s="27" t="s">
        <v>130</v>
      </c>
      <c r="E557" s="28">
        <v>725811</v>
      </c>
      <c r="F557" s="28">
        <v>747555</v>
      </c>
    </row>
    <row r="558" spans="1:9" ht="94.5" outlineLevel="4" x14ac:dyDescent="0.2">
      <c r="A558" s="26" t="s">
        <v>479</v>
      </c>
      <c r="B558" s="27" t="s">
        <v>469</v>
      </c>
      <c r="C558" s="27" t="s">
        <v>478</v>
      </c>
      <c r="D558" s="27" t="s">
        <v>6</v>
      </c>
      <c r="E558" s="28">
        <v>21800</v>
      </c>
      <c r="F558" s="28"/>
    </row>
    <row r="559" spans="1:9" ht="63" outlineLevel="5" x14ac:dyDescent="0.2">
      <c r="A559" s="26" t="s">
        <v>131</v>
      </c>
      <c r="B559" s="27" t="s">
        <v>469</v>
      </c>
      <c r="C559" s="27" t="s">
        <v>478</v>
      </c>
      <c r="D559" s="27" t="s">
        <v>130</v>
      </c>
      <c r="E559" s="28">
        <v>21800</v>
      </c>
      <c r="F559" s="28"/>
    </row>
    <row r="560" spans="1:9" ht="78.75" outlineLevel="4" x14ac:dyDescent="0.2">
      <c r="A560" s="26" t="s">
        <v>481</v>
      </c>
      <c r="B560" s="27" t="s">
        <v>469</v>
      </c>
      <c r="C560" s="27" t="s">
        <v>480</v>
      </c>
      <c r="D560" s="27" t="s">
        <v>6</v>
      </c>
      <c r="E560" s="29">
        <v>611.5</v>
      </c>
      <c r="F560" s="29">
        <v>610.5</v>
      </c>
    </row>
    <row r="561" spans="1:8" ht="63" outlineLevel="5" x14ac:dyDescent="0.2">
      <c r="A561" s="26" t="s">
        <v>131</v>
      </c>
      <c r="B561" s="27" t="s">
        <v>469</v>
      </c>
      <c r="C561" s="27" t="s">
        <v>480</v>
      </c>
      <c r="D561" s="27" t="s">
        <v>130</v>
      </c>
      <c r="E561" s="29">
        <v>611.5</v>
      </c>
      <c r="F561" s="29">
        <v>610.5</v>
      </c>
    </row>
    <row r="562" spans="1:8" ht="15.75" outlineLevel="1" x14ac:dyDescent="0.2">
      <c r="A562" s="26" t="s">
        <v>483</v>
      </c>
      <c r="B562" s="27" t="s">
        <v>482</v>
      </c>
      <c r="C562" s="27" t="s">
        <v>6</v>
      </c>
      <c r="D562" s="27" t="s">
        <v>6</v>
      </c>
      <c r="E562" s="28">
        <v>42550</v>
      </c>
      <c r="F562" s="29">
        <v>159752.4</v>
      </c>
    </row>
    <row r="563" spans="1:8" ht="63" outlineLevel="2" x14ac:dyDescent="0.2">
      <c r="A563" s="26" t="s">
        <v>380</v>
      </c>
      <c r="B563" s="27" t="s">
        <v>482</v>
      </c>
      <c r="C563" s="27" t="s">
        <v>379</v>
      </c>
      <c r="D563" s="27" t="s">
        <v>6</v>
      </c>
      <c r="E563" s="28">
        <v>42550</v>
      </c>
      <c r="F563" s="29">
        <v>159752.4</v>
      </c>
    </row>
    <row r="564" spans="1:8" ht="110.25" outlineLevel="3" x14ac:dyDescent="0.2">
      <c r="A564" s="26" t="s">
        <v>433</v>
      </c>
      <c r="B564" s="27" t="s">
        <v>482</v>
      </c>
      <c r="C564" s="27" t="s">
        <v>432</v>
      </c>
      <c r="D564" s="27" t="s">
        <v>6</v>
      </c>
      <c r="E564" s="28">
        <v>42550</v>
      </c>
      <c r="F564" s="28">
        <v>42454</v>
      </c>
    </row>
    <row r="565" spans="1:8" ht="110.25" outlineLevel="4" x14ac:dyDescent="0.2">
      <c r="A565" s="26" t="s">
        <v>485</v>
      </c>
      <c r="B565" s="27" t="s">
        <v>482</v>
      </c>
      <c r="C565" s="27" t="s">
        <v>484</v>
      </c>
      <c r="D565" s="27" t="s">
        <v>6</v>
      </c>
      <c r="E565" s="28">
        <v>42550</v>
      </c>
      <c r="F565" s="28">
        <v>42454</v>
      </c>
    </row>
    <row r="566" spans="1:8" ht="63" outlineLevel="5" x14ac:dyDescent="0.2">
      <c r="A566" s="26" t="s">
        <v>131</v>
      </c>
      <c r="B566" s="27" t="s">
        <v>482</v>
      </c>
      <c r="C566" s="27" t="s">
        <v>484</v>
      </c>
      <c r="D566" s="27" t="s">
        <v>130</v>
      </c>
      <c r="E566" s="28">
        <v>42550</v>
      </c>
      <c r="F566" s="28">
        <v>42454</v>
      </c>
    </row>
    <row r="567" spans="1:8" ht="144" customHeight="1" outlineLevel="5" x14ac:dyDescent="0.2">
      <c r="A567" s="26" t="s">
        <v>495</v>
      </c>
      <c r="B567" s="27" t="s">
        <v>482</v>
      </c>
      <c r="C567" s="27" t="s">
        <v>494</v>
      </c>
      <c r="D567" s="27"/>
      <c r="E567" s="34"/>
      <c r="F567" s="29">
        <f>F568</f>
        <v>117298.4</v>
      </c>
    </row>
    <row r="568" spans="1:8" ht="31.5" outlineLevel="3" x14ac:dyDescent="0.2">
      <c r="A568" s="26" t="s">
        <v>487</v>
      </c>
      <c r="B568" s="27" t="s">
        <v>482</v>
      </c>
      <c r="C568" s="27" t="s">
        <v>486</v>
      </c>
      <c r="D568" s="27" t="s">
        <v>6</v>
      </c>
      <c r="E568" s="34"/>
      <c r="F568" s="29">
        <v>117298.4</v>
      </c>
    </row>
    <row r="569" spans="1:8" ht="31.5" outlineLevel="4" x14ac:dyDescent="0.2">
      <c r="A569" s="26" t="s">
        <v>489</v>
      </c>
      <c r="B569" s="27" t="s">
        <v>482</v>
      </c>
      <c r="C569" s="27" t="s">
        <v>488</v>
      </c>
      <c r="D569" s="27" t="s">
        <v>6</v>
      </c>
      <c r="E569" s="34"/>
      <c r="F569" s="29">
        <v>94724.4</v>
      </c>
    </row>
    <row r="570" spans="1:8" ht="47.25" outlineLevel="5" x14ac:dyDescent="0.2">
      <c r="A570" s="26" t="s">
        <v>44</v>
      </c>
      <c r="B570" s="27" t="s">
        <v>482</v>
      </c>
      <c r="C570" s="27" t="s">
        <v>488</v>
      </c>
      <c r="D570" s="27" t="s">
        <v>43</v>
      </c>
      <c r="E570" s="34"/>
      <c r="F570" s="29">
        <v>94724.4</v>
      </c>
      <c r="H570" s="18">
        <f>J573</f>
        <v>0</v>
      </c>
    </row>
    <row r="571" spans="1:8" ht="31.5" outlineLevel="4" x14ac:dyDescent="0.2">
      <c r="A571" s="26" t="s">
        <v>491</v>
      </c>
      <c r="B571" s="27" t="s">
        <v>482</v>
      </c>
      <c r="C571" s="27" t="s">
        <v>490</v>
      </c>
      <c r="D571" s="27" t="s">
        <v>6</v>
      </c>
      <c r="E571" s="34"/>
      <c r="F571" s="28">
        <v>22574</v>
      </c>
    </row>
    <row r="572" spans="1:8" ht="47.25" outlineLevel="5" x14ac:dyDescent="0.2">
      <c r="A572" s="26" t="s">
        <v>44</v>
      </c>
      <c r="B572" s="27" t="s">
        <v>482</v>
      </c>
      <c r="C572" s="27" t="s">
        <v>490</v>
      </c>
      <c r="D572" s="27" t="s">
        <v>43</v>
      </c>
      <c r="E572" s="34"/>
      <c r="F572" s="28">
        <v>22574</v>
      </c>
    </row>
    <row r="573" spans="1:8" ht="31.5" outlineLevel="1" x14ac:dyDescent="0.2">
      <c r="A573" s="26" t="s">
        <v>493</v>
      </c>
      <c r="B573" s="27" t="s">
        <v>492</v>
      </c>
      <c r="C573" s="27" t="s">
        <v>6</v>
      </c>
      <c r="D573" s="27" t="s">
        <v>6</v>
      </c>
      <c r="E573" s="28">
        <f>E574</f>
        <v>25888</v>
      </c>
      <c r="F573" s="29">
        <v>91078.1</v>
      </c>
      <c r="G573" s="18">
        <v>16088</v>
      </c>
      <c r="H573" s="18">
        <v>91078.1</v>
      </c>
    </row>
    <row r="574" spans="1:8" ht="63" outlineLevel="2" x14ac:dyDescent="0.2">
      <c r="A574" s="26" t="s">
        <v>380</v>
      </c>
      <c r="B574" s="27" t="s">
        <v>492</v>
      </c>
      <c r="C574" s="27" t="s">
        <v>379</v>
      </c>
      <c r="D574" s="27" t="s">
        <v>6</v>
      </c>
      <c r="E574" s="28">
        <f>E575+E580</f>
        <v>25888</v>
      </c>
      <c r="F574" s="29">
        <v>91078.1</v>
      </c>
    </row>
    <row r="575" spans="1:8" ht="141.75" outlineLevel="3" x14ac:dyDescent="0.2">
      <c r="A575" s="26" t="s">
        <v>495</v>
      </c>
      <c r="B575" s="27" t="s">
        <v>492</v>
      </c>
      <c r="C575" s="27" t="s">
        <v>494</v>
      </c>
      <c r="D575" s="27" t="s">
        <v>6</v>
      </c>
      <c r="E575" s="28">
        <f>E576+E578</f>
        <v>13800</v>
      </c>
      <c r="F575" s="29">
        <v>78560.100000000006</v>
      </c>
    </row>
    <row r="576" spans="1:8" ht="78.75" outlineLevel="3" x14ac:dyDescent="0.2">
      <c r="A576" s="26" t="s">
        <v>204</v>
      </c>
      <c r="B576" s="27" t="s">
        <v>492</v>
      </c>
      <c r="C576" s="27" t="s">
        <v>537</v>
      </c>
      <c r="D576" s="27"/>
      <c r="E576" s="28">
        <f>E577</f>
        <v>9800</v>
      </c>
      <c r="F576" s="29"/>
    </row>
    <row r="577" spans="1:9" ht="63" outlineLevel="3" x14ac:dyDescent="0.2">
      <c r="A577" s="26" t="s">
        <v>186</v>
      </c>
      <c r="B577" s="27" t="s">
        <v>492</v>
      </c>
      <c r="C577" s="27" t="s">
        <v>537</v>
      </c>
      <c r="D577" s="27" t="s">
        <v>185</v>
      </c>
      <c r="E577" s="28">
        <v>9800</v>
      </c>
      <c r="F577" s="29"/>
    </row>
    <row r="578" spans="1:9" ht="63" outlineLevel="4" x14ac:dyDescent="0.2">
      <c r="A578" s="26" t="s">
        <v>497</v>
      </c>
      <c r="B578" s="27" t="s">
        <v>492</v>
      </c>
      <c r="C578" s="27" t="s">
        <v>496</v>
      </c>
      <c r="D578" s="27" t="s">
        <v>6</v>
      </c>
      <c r="E578" s="28">
        <v>4000</v>
      </c>
      <c r="F578" s="29">
        <v>78560.100000000006</v>
      </c>
    </row>
    <row r="579" spans="1:9" ht="63" outlineLevel="5" x14ac:dyDescent="0.2">
      <c r="A579" s="26" t="s">
        <v>186</v>
      </c>
      <c r="B579" s="27" t="s">
        <v>492</v>
      </c>
      <c r="C579" s="27" t="s">
        <v>496</v>
      </c>
      <c r="D579" s="27" t="s">
        <v>185</v>
      </c>
      <c r="E579" s="28">
        <v>4000</v>
      </c>
      <c r="F579" s="29">
        <v>78560.100000000006</v>
      </c>
    </row>
    <row r="580" spans="1:9" ht="173.25" outlineLevel="3" x14ac:dyDescent="0.2">
      <c r="A580" s="26" t="s">
        <v>382</v>
      </c>
      <c r="B580" s="27" t="s">
        <v>492</v>
      </c>
      <c r="C580" s="27" t="s">
        <v>381</v>
      </c>
      <c r="D580" s="27" t="s">
        <v>6</v>
      </c>
      <c r="E580" s="28">
        <v>12088</v>
      </c>
      <c r="F580" s="28">
        <v>12518</v>
      </c>
    </row>
    <row r="581" spans="1:9" ht="47.25" outlineLevel="4" x14ac:dyDescent="0.2">
      <c r="A581" s="26" t="s">
        <v>129</v>
      </c>
      <c r="B581" s="27" t="s">
        <v>492</v>
      </c>
      <c r="C581" s="27" t="s">
        <v>477</v>
      </c>
      <c r="D581" s="27" t="s">
        <v>6</v>
      </c>
      <c r="E581" s="28">
        <v>12088</v>
      </c>
      <c r="F581" s="28">
        <v>12518</v>
      </c>
    </row>
    <row r="582" spans="1:9" ht="110.25" outlineLevel="5" x14ac:dyDescent="0.2">
      <c r="A582" s="26" t="s">
        <v>26</v>
      </c>
      <c r="B582" s="27" t="s">
        <v>492</v>
      </c>
      <c r="C582" s="27" t="s">
        <v>477</v>
      </c>
      <c r="D582" s="27" t="s">
        <v>25</v>
      </c>
      <c r="E582" s="28">
        <v>10480</v>
      </c>
      <c r="F582" s="28">
        <v>10898</v>
      </c>
    </row>
    <row r="583" spans="1:9" ht="47.25" outlineLevel="5" x14ac:dyDescent="0.2">
      <c r="A583" s="26" t="s">
        <v>44</v>
      </c>
      <c r="B583" s="27" t="s">
        <v>492</v>
      </c>
      <c r="C583" s="27" t="s">
        <v>477</v>
      </c>
      <c r="D583" s="27" t="s">
        <v>43</v>
      </c>
      <c r="E583" s="28">
        <v>1598</v>
      </c>
      <c r="F583" s="28">
        <v>1610</v>
      </c>
    </row>
    <row r="584" spans="1:9" ht="21.75" customHeight="1" outlineLevel="5" x14ac:dyDescent="0.2">
      <c r="A584" s="26" t="s">
        <v>46</v>
      </c>
      <c r="B584" s="27" t="s">
        <v>492</v>
      </c>
      <c r="C584" s="27" t="s">
        <v>477</v>
      </c>
      <c r="D584" s="27" t="s">
        <v>45</v>
      </c>
      <c r="E584" s="28">
        <v>10</v>
      </c>
      <c r="F584" s="28">
        <v>10</v>
      </c>
    </row>
    <row r="585" spans="1:9" ht="47.25" x14ac:dyDescent="0.2">
      <c r="A585" s="22" t="s">
        <v>499</v>
      </c>
      <c r="B585" s="23" t="s">
        <v>498</v>
      </c>
      <c r="C585" s="23" t="s">
        <v>6</v>
      </c>
      <c r="D585" s="23" t="s">
        <v>6</v>
      </c>
      <c r="E585" s="32">
        <v>65000</v>
      </c>
      <c r="F585" s="32">
        <v>230000</v>
      </c>
      <c r="G585" s="19"/>
      <c r="H585" s="19"/>
      <c r="I585" s="19"/>
    </row>
    <row r="586" spans="1:9" ht="39.75" customHeight="1" outlineLevel="1" x14ac:dyDescent="0.2">
      <c r="A586" s="26" t="s">
        <v>501</v>
      </c>
      <c r="B586" s="27" t="s">
        <v>500</v>
      </c>
      <c r="C586" s="27" t="s">
        <v>6</v>
      </c>
      <c r="D586" s="27" t="s">
        <v>6</v>
      </c>
      <c r="E586" s="28">
        <v>65000</v>
      </c>
      <c r="F586" s="28">
        <v>230000</v>
      </c>
    </row>
    <row r="587" spans="1:9" ht="55.5" customHeight="1" outlineLevel="2" x14ac:dyDescent="0.2">
      <c r="A587" s="26" t="s">
        <v>50</v>
      </c>
      <c r="B587" s="27" t="s">
        <v>500</v>
      </c>
      <c r="C587" s="27" t="s">
        <v>49</v>
      </c>
      <c r="D587" s="27" t="s">
        <v>6</v>
      </c>
      <c r="E587" s="28">
        <v>65000</v>
      </c>
      <c r="F587" s="28">
        <v>230000</v>
      </c>
    </row>
    <row r="588" spans="1:9" ht="113.25" customHeight="1" outlineLevel="3" x14ac:dyDescent="0.2">
      <c r="A588" s="26" t="s">
        <v>107</v>
      </c>
      <c r="B588" s="27" t="s">
        <v>500</v>
      </c>
      <c r="C588" s="27" t="s">
        <v>106</v>
      </c>
      <c r="D588" s="27" t="s">
        <v>6</v>
      </c>
      <c r="E588" s="28">
        <v>65000</v>
      </c>
      <c r="F588" s="28">
        <v>230000</v>
      </c>
    </row>
    <row r="589" spans="1:9" ht="47.25" outlineLevel="4" x14ac:dyDescent="0.2">
      <c r="A589" s="26" t="s">
        <v>503</v>
      </c>
      <c r="B589" s="27" t="s">
        <v>500</v>
      </c>
      <c r="C589" s="27" t="s">
        <v>502</v>
      </c>
      <c r="D589" s="27" t="s">
        <v>6</v>
      </c>
      <c r="E589" s="28">
        <v>65000</v>
      </c>
      <c r="F589" s="28">
        <v>230000</v>
      </c>
    </row>
    <row r="590" spans="1:9" ht="34.5" customHeight="1" outlineLevel="5" x14ac:dyDescent="0.2">
      <c r="A590" s="26" t="s">
        <v>505</v>
      </c>
      <c r="B590" s="27" t="s">
        <v>500</v>
      </c>
      <c r="C590" s="27" t="s">
        <v>502</v>
      </c>
      <c r="D590" s="27" t="s">
        <v>504</v>
      </c>
      <c r="E590" s="28">
        <v>65000</v>
      </c>
      <c r="F590" s="28">
        <v>230000</v>
      </c>
    </row>
    <row r="591" spans="1:9" ht="31.5" x14ac:dyDescent="0.2">
      <c r="A591" s="22" t="s">
        <v>507</v>
      </c>
      <c r="B591" s="23"/>
      <c r="C591" s="23"/>
      <c r="D591" s="23"/>
      <c r="E591" s="32">
        <v>296807</v>
      </c>
      <c r="F591" s="32">
        <v>630816</v>
      </c>
      <c r="G591" s="19"/>
      <c r="H591" s="19"/>
      <c r="I591" s="19"/>
    </row>
    <row r="592" spans="1:9" ht="31.5" outlineLevel="1" collapsed="1" x14ac:dyDescent="0.2">
      <c r="A592" s="26" t="s">
        <v>507</v>
      </c>
      <c r="B592" s="27"/>
      <c r="C592" s="27"/>
      <c r="D592" s="27"/>
      <c r="E592" s="28">
        <v>296807</v>
      </c>
      <c r="F592" s="28">
        <v>630816</v>
      </c>
    </row>
    <row r="593" spans="1:9" ht="15.75" hidden="1" outlineLevel="2" x14ac:dyDescent="0.2">
      <c r="A593" s="26" t="s">
        <v>234</v>
      </c>
      <c r="B593" s="27"/>
      <c r="C593" s="27"/>
      <c r="D593" s="27"/>
      <c r="E593" s="28">
        <v>296807</v>
      </c>
      <c r="F593" s="28">
        <v>630816</v>
      </c>
    </row>
    <row r="594" spans="1:9" ht="15.75" hidden="1" outlineLevel="3" x14ac:dyDescent="0.2">
      <c r="A594" s="26" t="s">
        <v>510</v>
      </c>
      <c r="B594" s="27"/>
      <c r="C594" s="27"/>
      <c r="D594" s="27"/>
      <c r="E594" s="28">
        <v>296807</v>
      </c>
      <c r="F594" s="28">
        <v>630816</v>
      </c>
    </row>
    <row r="595" spans="1:9" ht="15.75" hidden="1" outlineLevel="5" x14ac:dyDescent="0.2">
      <c r="A595" s="26" t="s">
        <v>510</v>
      </c>
      <c r="B595" s="27"/>
      <c r="C595" s="27"/>
      <c r="D595" s="27"/>
      <c r="E595" s="28">
        <v>296807</v>
      </c>
      <c r="F595" s="28">
        <v>630816</v>
      </c>
    </row>
    <row r="596" spans="1:9" s="43" customFormat="1" ht="9.75" customHeight="1" x14ac:dyDescent="0.25">
      <c r="E596" s="44"/>
      <c r="F596" s="45" t="s">
        <v>532</v>
      </c>
    </row>
    <row r="597" spans="1:9" ht="18.75" customHeight="1" x14ac:dyDescent="0.2">
      <c r="A597" s="46"/>
      <c r="B597" s="47"/>
      <c r="C597" s="47"/>
      <c r="D597" s="47"/>
      <c r="E597" s="48"/>
      <c r="F597" s="48"/>
    </row>
    <row r="598" spans="1:9" s="52" customFormat="1" ht="33.75" customHeight="1" x14ac:dyDescent="0.2">
      <c r="A598" s="49" t="s">
        <v>533</v>
      </c>
      <c r="B598" s="50"/>
      <c r="C598" s="68" t="s">
        <v>534</v>
      </c>
      <c r="D598" s="68"/>
      <c r="E598" s="68"/>
      <c r="F598" s="68"/>
      <c r="G598" s="51"/>
      <c r="H598" s="51"/>
      <c r="I598" s="51"/>
    </row>
    <row r="599" spans="1:9" s="52" customFormat="1" ht="10.5" customHeight="1" x14ac:dyDescent="0.2">
      <c r="A599" s="53"/>
      <c r="D599" s="54"/>
      <c r="E599" s="54"/>
      <c r="F599" s="54"/>
      <c r="G599" s="54"/>
      <c r="H599" s="54"/>
    </row>
    <row r="600" spans="1:9" s="52" customFormat="1" ht="15" customHeight="1" x14ac:dyDescent="0.2">
      <c r="A600" s="69" t="s">
        <v>535</v>
      </c>
      <c r="B600" s="69"/>
      <c r="D600" s="54"/>
      <c r="E600" s="70" t="s">
        <v>536</v>
      </c>
      <c r="F600" s="70"/>
      <c r="G600" s="54"/>
      <c r="H600" s="54"/>
    </row>
    <row r="601" spans="1:9" ht="42.75" hidden="1" customHeight="1" x14ac:dyDescent="0.2"/>
    <row r="602" spans="1:9" ht="12.75" hidden="1" customHeight="1" x14ac:dyDescent="0.2"/>
    <row r="603" spans="1:9" ht="12.75" hidden="1" customHeight="1" x14ac:dyDescent="0.2"/>
    <row r="604" spans="1:9" ht="12.75" hidden="1" customHeight="1" x14ac:dyDescent="0.2"/>
  </sheetData>
  <mergeCells count="14">
    <mergeCell ref="C598:F598"/>
    <mergeCell ref="A600:B600"/>
    <mergeCell ref="E600:F600"/>
    <mergeCell ref="A7:F7"/>
    <mergeCell ref="A9:A10"/>
    <mergeCell ref="B9:B10"/>
    <mergeCell ref="C9:C10"/>
    <mergeCell ref="D9:D10"/>
    <mergeCell ref="E9:F9"/>
    <mergeCell ref="E1:F1"/>
    <mergeCell ref="E2:F2"/>
    <mergeCell ref="E3:F3"/>
    <mergeCell ref="E4:F4"/>
    <mergeCell ref="A5:F5"/>
  </mergeCells>
  <printOptions horizontalCentered="1"/>
  <pageMargins left="1.3779527559055118" right="0.39370078740157483" top="0.78740157480314965" bottom="0.78740157480314965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Бюджет</vt:lpstr>
      <vt:lpstr>Результат форматирования</vt:lpstr>
      <vt:lpstr>Бюджет!APPT</vt:lpstr>
      <vt:lpstr>'Результат форматирования'!APPT</vt:lpstr>
      <vt:lpstr>Бюджет!FIO</vt:lpstr>
      <vt:lpstr>Бюджет!SIGN</vt:lpstr>
      <vt:lpstr>'Результат форматирования'!SIGN</vt:lpstr>
      <vt:lpstr>'Результат форматирования'!Заголовки_для_печати</vt:lpstr>
      <vt:lpstr>'Результат форматирования'!Область_печати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2022-10-25T06:55:26Z</cp:lastPrinted>
  <dcterms:created xsi:type="dcterms:W3CDTF">2002-03-11T10:22:12Z</dcterms:created>
  <dcterms:modified xsi:type="dcterms:W3CDTF">2022-10-25T06:58:50Z</dcterms:modified>
</cp:coreProperties>
</file>